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15" windowWidth="18990" windowHeight="8535"/>
  </bookViews>
  <sheets>
    <sheet name="Introduction" sheetId="1" r:id="rId1"/>
    <sheet name="Factors Explanation" sheetId="23" r:id="rId2"/>
    <sheet name="Rating Scales" sheetId="28" r:id="rId3"/>
    <sheet name="Weighting Methodology - Rating" sheetId="29" r:id="rId4"/>
    <sheet name="Basis of Rating" sheetId="9" r:id="rId5"/>
    <sheet name="Selection of Company Cases" sheetId="30" r:id="rId6"/>
    <sheet name="CS Inditex" sheetId="15" r:id="rId7"/>
    <sheet name="CS Lamda Hellix" sheetId="16" r:id="rId8"/>
    <sheet name="CS Pinnatta" sheetId="17" r:id="rId9"/>
    <sheet name="CS Lamda Development" sheetId="18" r:id="rId10"/>
    <sheet name="CS Karelia Tobacco" sheetId="19" r:id="rId11"/>
    <sheet name="CS Plaisio" sheetId="20" r:id="rId12"/>
    <sheet name="CS Hellenic Cables" sheetId="21" r:id="rId13"/>
    <sheet name="CS Sprider Stores" sheetId="24" r:id="rId14"/>
    <sheet name="CS Jumbo" sheetId="25" r:id="rId15"/>
    <sheet name="CS Apple" sheetId="26" r:id="rId16"/>
    <sheet name="Case Studies Aggregate" sheetId="4" r:id="rId17"/>
    <sheet name="Sorting of Weights" sheetId="27" r:id="rId18"/>
  </sheets>
  <calcPr calcId="125725"/>
</workbook>
</file>

<file path=xl/calcChain.xml><?xml version="1.0" encoding="utf-8"?>
<calcChain xmlns="http://schemas.openxmlformats.org/spreadsheetml/2006/main">
  <c r="E38" i="9"/>
  <c r="E37"/>
  <c r="E36"/>
  <c r="E35"/>
  <c r="E34"/>
  <c r="E33"/>
  <c r="E29"/>
  <c r="E28"/>
  <c r="E27"/>
  <c r="E26"/>
  <c r="E25"/>
  <c r="E24"/>
  <c r="E23"/>
  <c r="E22"/>
  <c r="E21"/>
  <c r="E20"/>
  <c r="E19"/>
  <c r="E18"/>
  <c r="E14"/>
  <c r="E13"/>
  <c r="E12"/>
  <c r="E11"/>
  <c r="E10"/>
  <c r="E9"/>
  <c r="E8"/>
  <c r="E7"/>
  <c r="E6"/>
  <c r="E5"/>
  <c r="H69" i="27"/>
  <c r="G69"/>
  <c r="H21"/>
  <c r="G21"/>
  <c r="H37"/>
  <c r="G37"/>
  <c r="H53"/>
  <c r="G53"/>
  <c r="F69"/>
  <c r="F53"/>
  <c r="F37"/>
  <c r="E79"/>
  <c r="E78"/>
  <c r="E77"/>
  <c r="E76"/>
  <c r="E75"/>
  <c r="E74"/>
  <c r="E73"/>
  <c r="E72"/>
  <c r="E71"/>
  <c r="E70"/>
  <c r="E69"/>
  <c r="E63"/>
  <c r="E62"/>
  <c r="E61"/>
  <c r="E60"/>
  <c r="E59"/>
  <c r="E58"/>
  <c r="E57"/>
  <c r="E56"/>
  <c r="E55"/>
  <c r="E54"/>
  <c r="E53"/>
  <c r="E47"/>
  <c r="E46"/>
  <c r="E45"/>
  <c r="E44"/>
  <c r="E43"/>
  <c r="E42"/>
  <c r="E41"/>
  <c r="E40"/>
  <c r="E39"/>
  <c r="E38"/>
  <c r="E37"/>
  <c r="E21"/>
  <c r="F21"/>
  <c r="E23"/>
  <c r="E24"/>
  <c r="E25"/>
  <c r="E26"/>
  <c r="E27"/>
  <c r="E28"/>
  <c r="E29"/>
  <c r="E30"/>
  <c r="E31"/>
  <c r="E22"/>
  <c r="J143" i="26"/>
  <c r="J30" i="4" s="1"/>
  <c r="I143" i="26"/>
  <c r="I30" i="4" s="1"/>
  <c r="H143" i="26"/>
  <c r="H30" i="4" s="1"/>
  <c r="G143" i="26"/>
  <c r="J143" i="25"/>
  <c r="I143"/>
  <c r="I28" i="4" s="1"/>
  <c r="H143" i="25"/>
  <c r="G143"/>
  <c r="J143" i="24"/>
  <c r="J26" i="4" s="1"/>
  <c r="I143" i="24"/>
  <c r="I26" i="4" s="1"/>
  <c r="H143" i="24"/>
  <c r="H26" i="4" s="1"/>
  <c r="G143" i="24"/>
  <c r="K143" l="1"/>
  <c r="I147" s="1"/>
  <c r="G26" i="4"/>
  <c r="K143" i="26"/>
  <c r="G147" s="1"/>
  <c r="G30" i="4"/>
  <c r="K143" i="25"/>
  <c r="H147" s="1"/>
  <c r="G28" i="4"/>
  <c r="J28"/>
  <c r="H28"/>
  <c r="I147" i="26"/>
  <c r="J143" i="21"/>
  <c r="J24" i="4" s="1"/>
  <c r="I143" i="21"/>
  <c r="I24" i="4" s="1"/>
  <c r="H143" i="21"/>
  <c r="H24" i="4" s="1"/>
  <c r="G143" i="21"/>
  <c r="G24" i="4" s="1"/>
  <c r="J143" i="20"/>
  <c r="J22" i="4" s="1"/>
  <c r="I143" i="20"/>
  <c r="I22" i="4" s="1"/>
  <c r="H143" i="20"/>
  <c r="H22" i="4" s="1"/>
  <c r="G143" i="20"/>
  <c r="G22" i="4" s="1"/>
  <c r="J143" i="19"/>
  <c r="J16" i="4" s="1"/>
  <c r="I143" i="19"/>
  <c r="I16" i="4" s="1"/>
  <c r="H143" i="19"/>
  <c r="H16" i="4" s="1"/>
  <c r="G143" i="19"/>
  <c r="G16" i="4" s="1"/>
  <c r="J143" i="18"/>
  <c r="J14" i="4" s="1"/>
  <c r="I143" i="18"/>
  <c r="I14" i="4" s="1"/>
  <c r="H143" i="18"/>
  <c r="H14" i="4" s="1"/>
  <c r="G143" i="18"/>
  <c r="J143" i="17"/>
  <c r="J12" i="4" s="1"/>
  <c r="I143" i="17"/>
  <c r="I12" i="4" s="1"/>
  <c r="H143" i="17"/>
  <c r="H12" i="4" s="1"/>
  <c r="G143" i="17"/>
  <c r="J143" i="16"/>
  <c r="J10" i="4" s="1"/>
  <c r="I143" i="16"/>
  <c r="I10" i="4" s="1"/>
  <c r="H143" i="16"/>
  <c r="H10" i="4" s="1"/>
  <c r="G143" i="16"/>
  <c r="H143" i="15"/>
  <c r="H8" i="4" s="1"/>
  <c r="I143" i="15"/>
  <c r="J143"/>
  <c r="J8" i="4" s="1"/>
  <c r="G143" i="15"/>
  <c r="G147" i="24" l="1"/>
  <c r="H147"/>
  <c r="G13" i="27" s="1"/>
  <c r="F45" s="1"/>
  <c r="J147" i="24"/>
  <c r="I29" i="4"/>
  <c r="H15" i="27"/>
  <c r="F63" s="1"/>
  <c r="G29" i="4"/>
  <c r="F15" i="27"/>
  <c r="F31" s="1"/>
  <c r="I147" i="25"/>
  <c r="H27" i="4"/>
  <c r="G14" i="27"/>
  <c r="F46" s="1"/>
  <c r="F13"/>
  <c r="F29" s="1"/>
  <c r="G25" i="4"/>
  <c r="I13" i="27"/>
  <c r="F77" s="1"/>
  <c r="J25" i="4"/>
  <c r="H13" i="27"/>
  <c r="F61" s="1"/>
  <c r="I25" i="4"/>
  <c r="K143" i="16"/>
  <c r="I147" s="1"/>
  <c r="G10" i="4"/>
  <c r="K143" i="15"/>
  <c r="G147" s="1"/>
  <c r="I8" i="4"/>
  <c r="G8"/>
  <c r="J147" i="26"/>
  <c r="H147"/>
  <c r="G147" i="25"/>
  <c r="J147"/>
  <c r="K143" i="21"/>
  <c r="H147" s="1"/>
  <c r="K143" i="20"/>
  <c r="I147" s="1"/>
  <c r="K143" i="19"/>
  <c r="I147" s="1"/>
  <c r="K143" i="18"/>
  <c r="H147" s="1"/>
  <c r="G14" i="4"/>
  <c r="K143" i="17"/>
  <c r="G147" s="1"/>
  <c r="G12" i="4"/>
  <c r="H25" l="1"/>
  <c r="J29"/>
  <c r="I15" i="27"/>
  <c r="F79" s="1"/>
  <c r="H29" i="4"/>
  <c r="G15" i="27"/>
  <c r="F47" s="1"/>
  <c r="I27" i="4"/>
  <c r="H14" i="27"/>
  <c r="F62" s="1"/>
  <c r="G27" i="4"/>
  <c r="F14" i="27"/>
  <c r="F30" s="1"/>
  <c r="J27" i="4"/>
  <c r="I14" i="27"/>
  <c r="F78" s="1"/>
  <c r="G12"/>
  <c r="F44" s="1"/>
  <c r="H23" i="4"/>
  <c r="H11" i="27"/>
  <c r="F59" s="1"/>
  <c r="I21" i="4"/>
  <c r="H10" i="27"/>
  <c r="F58" s="1"/>
  <c r="I15" i="4"/>
  <c r="H13"/>
  <c r="G9" i="27"/>
  <c r="F41" s="1"/>
  <c r="G11" i="4"/>
  <c r="F8" i="27"/>
  <c r="F24" s="1"/>
  <c r="I147" i="17"/>
  <c r="G147" i="16"/>
  <c r="F7" i="27" s="1"/>
  <c r="F23" s="1"/>
  <c r="H7"/>
  <c r="F55" s="1"/>
  <c r="I9" i="4"/>
  <c r="H147" i="16"/>
  <c r="J147"/>
  <c r="H147" i="15"/>
  <c r="J147"/>
  <c r="I147"/>
  <c r="F6" i="27"/>
  <c r="F22" s="1"/>
  <c r="G7" i="4"/>
  <c r="I6" i="27"/>
  <c r="F70" s="1"/>
  <c r="J7" i="4"/>
  <c r="G6" i="27"/>
  <c r="F38" s="1"/>
  <c r="H7" i="4"/>
  <c r="G147" i="21"/>
  <c r="J147"/>
  <c r="I147"/>
  <c r="J147" i="20"/>
  <c r="H147"/>
  <c r="G147"/>
  <c r="J147" i="19"/>
  <c r="G147"/>
  <c r="H147"/>
  <c r="I147" i="18"/>
  <c r="J147"/>
  <c r="G147"/>
  <c r="J147" i="17"/>
  <c r="H147"/>
  <c r="I12" i="27" l="1"/>
  <c r="F76" s="1"/>
  <c r="J23" i="4"/>
  <c r="H12" i="27"/>
  <c r="F60" s="1"/>
  <c r="I23" i="4"/>
  <c r="F12" i="27"/>
  <c r="F28" s="1"/>
  <c r="G23" i="4"/>
  <c r="G11" i="27"/>
  <c r="F43" s="1"/>
  <c r="H21" i="4"/>
  <c r="F11" i="27"/>
  <c r="F27" s="1"/>
  <c r="G21" i="4"/>
  <c r="I11" i="27"/>
  <c r="F75" s="1"/>
  <c r="J21" i="4"/>
  <c r="F10" i="27"/>
  <c r="F26" s="1"/>
  <c r="G15" i="4"/>
  <c r="G10" i="27"/>
  <c r="F42" s="1"/>
  <c r="H15" i="4"/>
  <c r="I10" i="27"/>
  <c r="F74" s="1"/>
  <c r="J15" i="4"/>
  <c r="G13"/>
  <c r="F9" i="27"/>
  <c r="F25" s="1"/>
  <c r="I13" i="4"/>
  <c r="H9" i="27"/>
  <c r="F57" s="1"/>
  <c r="J13" i="4"/>
  <c r="I9" i="27"/>
  <c r="F73" s="1"/>
  <c r="H11" i="4"/>
  <c r="G8" i="27"/>
  <c r="F40" s="1"/>
  <c r="I11" i="4"/>
  <c r="H8" i="27"/>
  <c r="F56" s="1"/>
  <c r="J11" i="4"/>
  <c r="I8" i="27"/>
  <c r="F72" s="1"/>
  <c r="G9" i="4"/>
  <c r="G7" i="27"/>
  <c r="F39" s="1"/>
  <c r="H9" i="4"/>
  <c r="I7" i="27"/>
  <c r="F71" s="1"/>
  <c r="J9" i="4"/>
  <c r="H6" i="27"/>
  <c r="F54" s="1"/>
  <c r="I7" i="4"/>
</calcChain>
</file>

<file path=xl/sharedStrings.xml><?xml version="1.0" encoding="utf-8"?>
<sst xmlns="http://schemas.openxmlformats.org/spreadsheetml/2006/main" count="1594" uniqueCount="253">
  <si>
    <t>Listed Company</t>
  </si>
  <si>
    <t>Non Listed Company</t>
  </si>
  <si>
    <t>High Free Float (&gt;50%) (Higher Transparency)</t>
  </si>
  <si>
    <t>Low Free Float (&lt;50%) (Lower Transparency)</t>
  </si>
  <si>
    <t>FUNDAMENTAL FACTOR</t>
  </si>
  <si>
    <t>Established Company (Market Share, Brand Name)</t>
  </si>
  <si>
    <t>Startup Company</t>
  </si>
  <si>
    <t>Later Stage Company (&gt;3-5 years)</t>
  </si>
  <si>
    <t>RATING</t>
  </si>
  <si>
    <t>PRESENT</t>
  </si>
  <si>
    <t>VALUES</t>
  </si>
  <si>
    <t>ASSET</t>
  </si>
  <si>
    <t>MULTIPLES</t>
  </si>
  <si>
    <t>OPTIONS</t>
  </si>
  <si>
    <t>PRICING</t>
  </si>
  <si>
    <t>SECONDARY FACTOR</t>
  </si>
  <si>
    <t>Strong Cash Position</t>
  </si>
  <si>
    <t>Weak Cash Position</t>
  </si>
  <si>
    <t>Medium to Strong ESG / Sustainability</t>
  </si>
  <si>
    <t>Low to Medium ESG / Sustainability</t>
  </si>
  <si>
    <t>Developed Economy</t>
  </si>
  <si>
    <t>Emerging Economy</t>
  </si>
  <si>
    <t>PRIMARY FACTOR</t>
  </si>
  <si>
    <t>High CEO and Corporate Insiders Ownership</t>
  </si>
  <si>
    <t>For Pricing Purposes (Value in Exchange)</t>
  </si>
  <si>
    <t>For Valuing Purposes (Value in Use)</t>
  </si>
  <si>
    <t>Large Size Companies (Revenues &gt; EUR 50 million)</t>
  </si>
  <si>
    <t>Smaller Size Companies (Revenues &lt; EUR 50 million)</t>
  </si>
  <si>
    <t>Low or Lack of Marketability in the Stock Market</t>
  </si>
  <si>
    <t>Strong Marketability in the Stock Market</t>
  </si>
  <si>
    <t>High Synergy Generation</t>
  </si>
  <si>
    <t>Low Synergy Generation</t>
  </si>
  <si>
    <t>Later Stage in Deal Making Process</t>
  </si>
  <si>
    <t>Early Stage in Deal Making Process</t>
  </si>
  <si>
    <t>Low CEO and Corporate Insiders Ownership</t>
  </si>
  <si>
    <t>Business Deals Data / Transaction Multiples Available</t>
  </si>
  <si>
    <t>Business Deals Data / Transaction Multiples Not Available</t>
  </si>
  <si>
    <t>Credible Accounting Standards (US GAAP, IFRS)</t>
  </si>
  <si>
    <t>Other Accounting Standards (Local Standards)</t>
  </si>
  <si>
    <t>Company Generating Well Above Average ROIC</t>
  </si>
  <si>
    <t>Company Generating Near Average or Lower ROIC</t>
  </si>
  <si>
    <t>A purchaser that would make the most use of the asset or company under sale would be most likely willing to pay a premium. In this case, present value approach is more effective in capturing this premium.</t>
  </si>
  <si>
    <t>Very Specialized Nature of Business Activity</t>
  </si>
  <si>
    <t>Management Depth</t>
  </si>
  <si>
    <t>Lack of Management Depth</t>
  </si>
  <si>
    <t>Unexploited Assets, Licenses, etc. Owned by the Company</t>
  </si>
  <si>
    <t>No Unexploited Assets, Licenses, etc. Owned</t>
  </si>
  <si>
    <t>Information Sufficient for Detailed Valuation</t>
  </si>
  <si>
    <t>Information Non Sufficient for Detailed Valuation</t>
  </si>
  <si>
    <t>Active Secondary Market for Company's Fixed Assets</t>
  </si>
  <si>
    <t>Non Active Secondary Market for Company's Fixed Assets</t>
  </si>
  <si>
    <t>Property Company</t>
  </si>
  <si>
    <t>Valuing a Majority Stake / Controlling Interest Valuation</t>
  </si>
  <si>
    <t>Commercial / Industrial Company</t>
  </si>
  <si>
    <t>Valuing a Minority Stake / Non Controlling Interest Valuation</t>
  </si>
  <si>
    <t>Companies with Hard Assets</t>
  </si>
  <si>
    <t>Non People Driven Companies / Low Goodwill</t>
  </si>
  <si>
    <t>Uncertain or Volatile Economic Environment</t>
  </si>
  <si>
    <t>Broadly Stable or Growing Economic Environment</t>
  </si>
  <si>
    <t>Opposite Factor</t>
  </si>
  <si>
    <t>Generic Nature of Business Activity</t>
  </si>
  <si>
    <t>Financing Structure of Deal with High Debt Burden</t>
  </si>
  <si>
    <t>Strong</t>
  </si>
  <si>
    <t>Medium</t>
  </si>
  <si>
    <t>Weak</t>
  </si>
  <si>
    <t>Zero</t>
  </si>
  <si>
    <t>CH. 2 "PRESENT VALUES" and CH. 6 "FACTORS DETERMINING THE SELECTION OF A VALUATION METHOD"</t>
  </si>
  <si>
    <t>CH. 1 "CORPORATE &amp; EQUITY VALUATION APPROACHES"</t>
  </si>
  <si>
    <t>CH. 7, SECTION: "REVIEW OF SELECTIVE ACADEMIC LITERATURE AND PRACTITIONERS’ VIEWS"</t>
  </si>
  <si>
    <t>CH. 2, SECTION "CONSIDERATION ISSUES OF INCOME APPROACH"</t>
  </si>
  <si>
    <t>CH. 6, SECTION: "VALUATION OF SEED COMPANIES / STARTUPS"</t>
  </si>
  <si>
    <t>CH. 6, SECTION: "THE COMPANY SIZE"</t>
  </si>
  <si>
    <t>CH. 1, SECTION: "EXPLANATION OF FACTORS AFFECTING VALUATION"</t>
  </si>
  <si>
    <t>CH. 3, SECTION: "PROS AND CONS OF ASSET APPROACH"</t>
  </si>
  <si>
    <t>CH. 6, SECTION: "VALUATION OF BUSINESS INTERESTS"</t>
  </si>
  <si>
    <t>CH. 2 "PRESENT VALUES" and CH. 4 "MULTIPLES"</t>
  </si>
  <si>
    <t>CH. 6, SECTION: "THE SYNERGIES FACTOR"</t>
  </si>
  <si>
    <t>CH. 4, SECTION: "TRANSACTIONS BASED APPROACH"</t>
  </si>
  <si>
    <t>CH. 2, SECTION: "DISCOUNTED CASH FLOW METHOD"</t>
  </si>
  <si>
    <t>CH. 5, SECTION: "CONSIDERATIONS OF OPTION PRICING APPROACH"</t>
  </si>
  <si>
    <t>CH. 6, SECTION: "DOES THE COMPANY TYPE MATTER?"</t>
  </si>
  <si>
    <t>CH. 3, SECTION: "PROS AND CONS OF ASSET APPROACH" and CH. 6, SECTION: "DOES THE COMPANY TYPE MATTER?"</t>
  </si>
  <si>
    <t>CH. 6, SECTION: "THE TYPE OF ECONOMY"</t>
  </si>
  <si>
    <t>CH. 6, SECTION: "THE PARAMETER OF CASH"</t>
  </si>
  <si>
    <t>CH. 6, SECTION: "ESG FACTORS AND EQUITY VALUATION"</t>
  </si>
  <si>
    <t>CH. 6, SECTION: "VALUATION BASED ON CREDIBLE ACCOUNTING AND FORECASTING"</t>
  </si>
  <si>
    <t>TOTAL RATING POINTS</t>
  </si>
  <si>
    <t>WEIGHTING OF VALUATION APPROACHES</t>
  </si>
  <si>
    <t>WEIGHTS</t>
  </si>
  <si>
    <t>RATING POINTS</t>
  </si>
  <si>
    <t>It is very identical to Karelia, except that it does not possess "hard" assets. Therefore, asset values acquire a lower weight whereas present values and multiples acquire a higher weight compared to Karelia.</t>
  </si>
  <si>
    <t>Inditex</t>
  </si>
  <si>
    <t>Lamda Hellix</t>
  </si>
  <si>
    <t>Pinnatta</t>
  </si>
  <si>
    <t>Lamda Development</t>
  </si>
  <si>
    <t>Karelia Tobacco</t>
  </si>
  <si>
    <t>Plaisio</t>
  </si>
  <si>
    <t>Hellenic Cables</t>
  </si>
  <si>
    <t>Sprider Stores</t>
  </si>
  <si>
    <t>PRESENT VALUES</t>
  </si>
  <si>
    <t>ASSET VALUES</t>
  </si>
  <si>
    <t>OPTIONS PRICING</t>
  </si>
  <si>
    <t>COMPANY</t>
  </si>
  <si>
    <t>Jumbo</t>
  </si>
  <si>
    <t>Apple</t>
  </si>
  <si>
    <t>for non listed companies or</t>
  </si>
  <si>
    <t>if there is a transaction market.</t>
  </si>
  <si>
    <t>Asset values are weighted higher</t>
  </si>
  <si>
    <t>for those companies owning</t>
  </si>
  <si>
    <t>Present values are weighted higher</t>
  </si>
  <si>
    <t>reporting.  Present values are</t>
  </si>
  <si>
    <t>weighted lower for financially</t>
  </si>
  <si>
    <t>distressed companies and</t>
  </si>
  <si>
    <t>startups.</t>
  </si>
  <si>
    <t>Lack of such assets.</t>
  </si>
  <si>
    <t>Significant Assets Not Fully Operational Yet</t>
  </si>
  <si>
    <t>Not Applied / Not Relevant</t>
  </si>
  <si>
    <t>POINTS</t>
  </si>
  <si>
    <t>EXPLANATION</t>
  </si>
  <si>
    <r>
      <rPr>
        <b/>
        <sz val="10"/>
        <color theme="1"/>
        <rFont val="Arial"/>
        <family val="2"/>
        <charset val="161"/>
      </rPr>
      <t xml:space="preserve">PRIMARY </t>
    </r>
    <r>
      <rPr>
        <sz val="10"/>
        <color theme="1"/>
        <rFont val="Arial"/>
        <family val="2"/>
        <charset val="161"/>
      </rPr>
      <t>INFLUENTIAL</t>
    </r>
    <r>
      <rPr>
        <b/>
        <sz val="10"/>
        <color theme="1"/>
        <rFont val="Arial"/>
        <family val="2"/>
        <charset val="161"/>
      </rPr>
      <t xml:space="preserve"> </t>
    </r>
    <r>
      <rPr>
        <sz val="10"/>
        <color theme="1"/>
        <rFont val="Arial"/>
        <family val="2"/>
        <charset val="161"/>
      </rPr>
      <t>FACTOR</t>
    </r>
  </si>
  <si>
    <r>
      <rPr>
        <b/>
        <sz val="10"/>
        <color theme="1"/>
        <rFont val="Arial"/>
        <family val="2"/>
        <charset val="161"/>
      </rPr>
      <t xml:space="preserve">SECONDARY </t>
    </r>
    <r>
      <rPr>
        <sz val="10"/>
        <color theme="1"/>
        <rFont val="Arial"/>
        <family val="2"/>
        <charset val="161"/>
      </rPr>
      <t>INFLUENTIAL</t>
    </r>
    <r>
      <rPr>
        <b/>
        <sz val="10"/>
        <color theme="1"/>
        <rFont val="Arial"/>
        <family val="2"/>
        <charset val="161"/>
      </rPr>
      <t xml:space="preserve"> </t>
    </r>
    <r>
      <rPr>
        <sz val="10"/>
        <color theme="1"/>
        <rFont val="Arial"/>
        <family val="2"/>
        <charset val="161"/>
      </rPr>
      <t>FACTOR</t>
    </r>
  </si>
  <si>
    <r>
      <rPr>
        <b/>
        <sz val="10"/>
        <color theme="1"/>
        <rFont val="Arial"/>
        <family val="2"/>
        <charset val="161"/>
      </rPr>
      <t xml:space="preserve">FUNDAMENTAL </t>
    </r>
    <r>
      <rPr>
        <sz val="10"/>
        <color theme="1"/>
        <rFont val="Arial"/>
        <family val="2"/>
        <charset val="161"/>
      </rPr>
      <t>INFLUENTIAL</t>
    </r>
    <r>
      <rPr>
        <b/>
        <sz val="10"/>
        <color theme="1"/>
        <rFont val="Arial"/>
        <family val="2"/>
        <charset val="161"/>
      </rPr>
      <t xml:space="preserve"> </t>
    </r>
    <r>
      <rPr>
        <sz val="10"/>
        <color theme="1"/>
        <rFont val="Arial"/>
        <family val="2"/>
        <charset val="161"/>
      </rPr>
      <t>FACTOR</t>
    </r>
  </si>
  <si>
    <t>Information for non listed companies is usually not sufficient for the use of detail based valuation approaches such as present values and asset values.</t>
  </si>
  <si>
    <t>Any company not able to achieve a high sustainable return on equity.</t>
  </si>
  <si>
    <t xml:space="preserve">Any business activity that is performed with regard to a very niche market which may also be a small size market. Such activity can be referring to specialized technology areas, innovation driven products and services, etc. </t>
  </si>
  <si>
    <t>Any business activity that is performed with regard to a broader market need. Such activity may be relating to sectors such as financial services, industrials, construction, food and beverages, pharmaceuticals, etc.</t>
  </si>
  <si>
    <t>Any organized or non organized market where significant transactions of fixed assets have been realized over a long term period. For example such can be the property market for a property development company or an unofficial trading market for an airline's fixed assets (aircrafts).</t>
  </si>
  <si>
    <t>Lack of any identifiable organized or non organized market where a company's fixed assets can be traded.</t>
  </si>
  <si>
    <t>Any asset such as intellectual right, drug patent, oil drilling license, etc.</t>
  </si>
  <si>
    <t>Any company broadly engaging in the production of a product, the rendering of a service, or the trading of products and / or services.</t>
  </si>
  <si>
    <t>Economic conditions that alter unexpectedly and cannot be anticipated. Such economic environment incorporates high risk in investment.</t>
  </si>
  <si>
    <t>Not Established Company</t>
  </si>
  <si>
    <t>Not established can be any company which has not achieved significant market share in any business sector or geographic market, or a company which has not created a strong brand name. A startup also falls into this category.</t>
  </si>
  <si>
    <t>Companies not possessing hard assets or not being dependent on such assets.</t>
  </si>
  <si>
    <t>Limited availability or lack of any valuation multiples based on realized transactions of companies.</t>
  </si>
  <si>
    <t>Any company performing its business activity for a period longer than 3-5 years.</t>
  </si>
  <si>
    <t>It broadly refers to any company which has not successfully performed its business activity for a period longer than 3-5 years.</t>
  </si>
  <si>
    <t>Any company with sales lower than the corresponding threshold set for a large size company.</t>
  </si>
  <si>
    <t>Lack of such knowledge and experience by the subject company’s management.</t>
  </si>
  <si>
    <t>The factor implies a diverse shareholding structure of the subject company. Free float is the company's share capital held by minority and non controlling investors / shareholders. The higher diversity of shareholders normally implies higher transparency of financial information with regard to the subject company.</t>
  </si>
  <si>
    <t>The factor refers to any listed company stock characterized by high daily transaction volumes in the stock market.</t>
  </si>
  <si>
    <t>The factor refers to any listed company stock characterized by low daily transaction volumes in the stock market.</t>
  </si>
  <si>
    <t>Services or People Driven Companies / High Goodwill</t>
  </si>
  <si>
    <t>Any other type of company.</t>
  </si>
  <si>
    <t>Any services rendering company performing its business activity by extensively leaning on human resources. In addition any company generating high goodwill which is not fully reflected in the balance sheet, irrespectively of the company's type (services company or not).</t>
  </si>
  <si>
    <t>Any company listed on an organized securities market.</t>
  </si>
  <si>
    <t>Any company not listed on an organized securities market or any company listed on an unofficial or not fully regulated securities market.</t>
  </si>
  <si>
    <t>Generation of significant synergies between the acquiring company and the acquisition target (the subject company).</t>
  </si>
  <si>
    <t>Generation of limited synergies between the acquiring company and the acquisition target (the subject company).</t>
  </si>
  <si>
    <t>Any business deal / transaction (i.e. acquisition of a company) financed via bank debt.</t>
  </si>
  <si>
    <t>Any business deal / transaction (i.e. acquisition of a company) financed via equity capital or via limited size bank debt.</t>
  </si>
  <si>
    <t>Financing Structure of Deal with Low to Zero Debt Burden</t>
  </si>
  <si>
    <t>Factor relating to the well known definition: Any economy, country or geographic market with social and / or business activity in process of strong growth, industrialization and technological infrastructure advancements.</t>
  </si>
  <si>
    <t>Factor relating to the well known definition: Any economy, country or geographic market with highly developed economy and advanced technological infrastructure in comparison to other less developed economies, countries or regions.</t>
  </si>
  <si>
    <t>Any company possessing or generating insufficient cash &amp; cash equivalents in comparison to other financial accounts of its balance sheet.</t>
  </si>
  <si>
    <t>Any company possessing or generating strong cash &amp; cash equivalents in comparison to other financial accounts of its balance sheet.</t>
  </si>
  <si>
    <t>Chairman, CEO and other executives holding, in aggregate, a significant stake in the subject company's share capital. Significant may imply an equity stake of 5%, 10% or higher in aggregate. Theoretically, the ownership of such, in aggregate, equity stake motivates these individuals to maximize shareholder value.</t>
  </si>
  <si>
    <t xml:space="preserve">Chairman, CEO and other executives not holding, in aggregate, a significant stake in the subject company's share capital. </t>
  </si>
  <si>
    <t>Any company characterized by strong actions with regard to the ESG pillars: environment, corporate governance and sustainability.</t>
  </si>
  <si>
    <t>Any company characterized by limited actions with regard to the ESG pillars: environment, corporate governance and sustainability.</t>
  </si>
  <si>
    <t xml:space="preserve">Generally, any accounting standards not depicting a strongly representative financial position of the subject company. </t>
  </si>
  <si>
    <r>
      <rPr>
        <b/>
        <sz val="10"/>
        <rFont val="Arial"/>
        <family val="2"/>
        <charset val="161"/>
      </rPr>
      <t>FUNDAMENTAL</t>
    </r>
    <r>
      <rPr>
        <sz val="10"/>
        <rFont val="Arial"/>
        <family val="2"/>
        <charset val="161"/>
      </rPr>
      <t xml:space="preserve"> INFLUENTIAL FACTOR</t>
    </r>
  </si>
  <si>
    <r>
      <rPr>
        <b/>
        <sz val="10"/>
        <rFont val="Arial"/>
        <family val="2"/>
        <charset val="161"/>
      </rPr>
      <t xml:space="preserve">PRIMARY </t>
    </r>
    <r>
      <rPr>
        <sz val="10"/>
        <rFont val="Arial"/>
        <family val="2"/>
        <charset val="161"/>
      </rPr>
      <t>INFLUENTIAL</t>
    </r>
    <r>
      <rPr>
        <b/>
        <sz val="10"/>
        <rFont val="Arial"/>
        <family val="2"/>
        <charset val="161"/>
      </rPr>
      <t xml:space="preserve"> </t>
    </r>
    <r>
      <rPr>
        <sz val="10"/>
        <rFont val="Arial"/>
        <family val="2"/>
        <charset val="161"/>
      </rPr>
      <t>FACTOR</t>
    </r>
  </si>
  <si>
    <r>
      <rPr>
        <b/>
        <sz val="10"/>
        <rFont val="Arial"/>
        <family val="2"/>
        <charset val="161"/>
      </rPr>
      <t xml:space="preserve">SECONDARY </t>
    </r>
    <r>
      <rPr>
        <sz val="10"/>
        <rFont val="Arial"/>
        <family val="2"/>
        <charset val="161"/>
      </rPr>
      <t>INFLUENTIAL</t>
    </r>
    <r>
      <rPr>
        <b/>
        <sz val="10"/>
        <rFont val="Arial"/>
        <family val="2"/>
        <charset val="161"/>
      </rPr>
      <t xml:space="preserve"> </t>
    </r>
    <r>
      <rPr>
        <sz val="10"/>
        <rFont val="Arial"/>
        <family val="2"/>
        <charset val="161"/>
      </rPr>
      <t>FACTOR</t>
    </r>
  </si>
  <si>
    <t>BASIS OF RATING</t>
  </si>
  <si>
    <t xml:space="preserve">Credible implies accounting standards which are accepted internationally as "more strict" in terms of the depiction of the company's financial position. Generally, any accounting standards depicting a strongly representative financial position of the subject company. </t>
  </si>
  <si>
    <t>PRESENTED IN CHAPTER</t>
  </si>
  <si>
    <r>
      <rPr>
        <b/>
        <sz val="10"/>
        <rFont val="Arial"/>
        <family val="2"/>
        <charset val="161"/>
      </rPr>
      <t>PRIMARY</t>
    </r>
    <r>
      <rPr>
        <sz val="10"/>
        <rFont val="Arial"/>
        <family val="2"/>
        <charset val="161"/>
      </rPr>
      <t xml:space="preserve"> INFLUENTIAL FACTOR</t>
    </r>
  </si>
  <si>
    <r>
      <rPr>
        <b/>
        <sz val="10"/>
        <rFont val="Arial"/>
        <family val="2"/>
        <charset val="161"/>
      </rPr>
      <t>SECONDARY</t>
    </r>
    <r>
      <rPr>
        <sz val="10"/>
        <rFont val="Arial"/>
        <family val="2"/>
        <charset val="161"/>
      </rPr>
      <t xml:space="preserve"> INFLUENTIAL FACTOR</t>
    </r>
  </si>
  <si>
    <t>INDITEX</t>
  </si>
  <si>
    <t>COMMENTS AND COMPARISONS AMONG COMPANIES</t>
  </si>
  <si>
    <t>For startups where present value approach cannot always be reliable, transaction multiples are very important in valuation. Present value approach is weighted less than in the case of listed and non listed company which possesses economic history.</t>
  </si>
  <si>
    <t>In a property company, which is listed and activates both domestically and internationally, the weighting of the asset value approach is the highest in comparison to other company types such as industrials or commercials. Present values and multiples remain of great importance in terms of weighting.</t>
  </si>
  <si>
    <t>In Karelia case, multiples weigh lower against Inditex due to lack of marketability for Karelia's stock and also due to low free float. Asset values weigh higher due to existence of hard assets such as machinery and factories. Present values are designated with almost the same weight as in Inditex.</t>
  </si>
  <si>
    <t>Hellenic Cables is a heavy industrial company, with "hard" assets and high debt burden. Therefore, asset values have an increased weight as compared to Karelia and Plaisio. Furthermore due to the company's high debt burden, multiples have a decreasing weight as compared to Karelia and Plaisio. Only Lamda Development, which is a property company, has asset values' weight higher than Hellenic Cables.</t>
  </si>
  <si>
    <t>In a financially distressed company, the transparency and quality of information is gradually diminishing. Present values approach which requires substantial and transparent financial reporting, is becoming less important in valuation than multiples as compared to previous company cases. Assets in a financially distressed company are constantly loosing value and becoming complex in valuation, therefore asset valuation approach is "losing ground" as well, in terms of weight.</t>
  </si>
  <si>
    <t>The company is listed and cash rich, possessing strong financial performance and financial reporting. Present values and multiples gain significant weight against asset values.</t>
  </si>
  <si>
    <t>This is a company with high intrinsic value and high transparency in the stock market. It is cash rich and with not fully exploited assets. Present values are by far the most appropriate valuation approach, followed by multiples and to a lesser extent by asset values. Options pricing is also weighted due to the existence of unexploited assets such as patents and R&amp;D assets in the company.</t>
  </si>
  <si>
    <t>COMPANY CASE</t>
  </si>
  <si>
    <t>COMMENT / CONCLUSION</t>
  </si>
  <si>
    <t>They are more useful for</t>
  </si>
  <si>
    <t>property and / or "hard" assets.</t>
  </si>
  <si>
    <t>As valuation approach,</t>
  </si>
  <si>
    <t>Options pricing is the valuation approach</t>
  </si>
  <si>
    <t>with lowest weight since</t>
  </si>
  <si>
    <t>do not possess unexploited assets.</t>
  </si>
  <si>
    <t>listed companies, and for startups</t>
  </si>
  <si>
    <t>LAMDA HELLIX</t>
  </si>
  <si>
    <t>PINNATTA</t>
  </si>
  <si>
    <t>LAMDA DEVELOPMENT</t>
  </si>
  <si>
    <t>KARELIA TOBACCO</t>
  </si>
  <si>
    <t>PLAISIO</t>
  </si>
  <si>
    <t>HELLENIC CABLES</t>
  </si>
  <si>
    <t>SPRIDER STORES</t>
  </si>
  <si>
    <t>JUMBO</t>
  </si>
  <si>
    <t>APPLE</t>
  </si>
  <si>
    <t>The value of a business is based on projecting the potential growth of the business and the corresponding cash flows, and on determining the underlying risk of the cash flows.</t>
  </si>
  <si>
    <t>Pricing mostly refers to a publicly traded company and depends on demand and supply for the company's stock, liquidity and other relevant factors.</t>
  </si>
  <si>
    <t>It refers to a company with strong presence in a domestic or an international market. The term established is justified by the company's market share, brand name, etc.</t>
  </si>
  <si>
    <t>Majority equity stake in a company's share capital is usually set above 50%. In companies with diverse shareholding structure, an equity stake of 33% is also considered as majority equity stake or controlling interest.</t>
  </si>
  <si>
    <t>Any company dealing broadly with the construction, development and operation of any type of property.</t>
  </si>
  <si>
    <t>Any economic environment characterized by stable or improving economic conditions over a notable period of time.</t>
  </si>
  <si>
    <t>Less diverse shareholding structure may imply lower transparency of financial information with regard to the subject company.</t>
  </si>
  <si>
    <t>Any valuation multiples based on realized transactions (acquisitions) of companies similar to the subject company. The availability of such data is essential in "testing" and / or determining the subject company's value. Any "real" transaction multiple provides strong insight of value.</t>
  </si>
  <si>
    <t>Typically, hard assets are investments with intrinsic value such as oil, natural gas, precious metals, farmland, and commercial real estate.</t>
  </si>
  <si>
    <t>PhD Thesis Model</t>
  </si>
  <si>
    <t>Listed companies provide sufficient and / or very detailed information for valuation approaches such as present values.</t>
  </si>
  <si>
    <t>Company Generating Well Above Average ROIC *</t>
  </si>
  <si>
    <t>* : Return on invested and / or employed capital.</t>
  </si>
  <si>
    <t>Any company achieving high sustainable ROIC or return on equity, for example above 20%.</t>
  </si>
  <si>
    <t>A non controlling interest generally represents any equity stake which is less than 50% or in some cases less than 33% of a company's share capital.</t>
  </si>
  <si>
    <t>The factor depends on the country or the broader geographic market it refers to. For example in a small size economy a company with sales above EUR 50 million may be classified as large size company, in contrast to a larger size economy where a large size company may be one with significantly higher sales (i.e. above EUR 500 million).</t>
  </si>
  <si>
    <t>The factor generally and / or broadly implies any extensive knowledge and experience possessed by the management with regard to the subject company's business activity and targeted market.</t>
  </si>
  <si>
    <t>This factor refers for example, to a low - medium capacity utilization rate for a production plant or a hotel, to a low - medium load factor for an airline's fleet, etc.</t>
  </si>
  <si>
    <t>It refers to a medium - high capacity utilization rate with regard to a company's fixed assets.</t>
  </si>
  <si>
    <t>During the early stage of a deal making process, there is exchange or availability of basic financial information and thus there is weaker insight in the company's real prospects and growth potential.</t>
  </si>
  <si>
    <t>During the later or last stage of a deal making process, there is exchange or availability of significant financial information and thus there is stronger insight in the company's real prospects and growth potential.</t>
  </si>
  <si>
    <t>Credible Accounting Standards (IFRS, US GAAP)</t>
  </si>
  <si>
    <r>
      <t xml:space="preserve">To value a company an analyst should use methods such as discounted cash flows (present value or income approach) and book value (asset) based approaches. On the other hand to price a company, an analyst should use multiples and comparables (market based approach) or charting and technical indicators. Relevant information may be found to: </t>
    </r>
    <r>
      <rPr>
        <i/>
        <sz val="9"/>
        <color theme="1"/>
        <rFont val="Arial"/>
        <family val="2"/>
        <charset val="161"/>
      </rPr>
      <t>Damodaran Aswath (7 February 2013), Musings on Markets, Professor of Finance, New York University, Leonard N. Stern School Finance Department.</t>
    </r>
    <r>
      <rPr>
        <sz val="9"/>
        <color theme="1"/>
        <rFont val="Arial"/>
        <family val="2"/>
        <charset val="161"/>
      </rPr>
      <t xml:space="preserve"> Pricing is usually performed when a minority stake is targeted in a company, whereas valuing is mostly associated with controlling interest in a company.</t>
    </r>
  </si>
  <si>
    <r>
      <t xml:space="preserve">The more detailed information is provided or is available a more detailed valuation approach can be adopted. For example, a present value approach such as DCF methodology can be adopted when the valuator has access to the subject company’s management in order to request financial data and perform an interview with the management. Of course, when the subject company is publicly traded there is significant financial reporting available and an interview can be arranged with the management or the investor relations manager within the context of the company’s communication with analysts.  </t>
    </r>
    <r>
      <rPr>
        <i/>
        <sz val="9"/>
        <color theme="1"/>
        <rFont val="Arial"/>
        <family val="2"/>
        <charset val="161"/>
      </rPr>
      <t>Valuation practitioners' views.</t>
    </r>
  </si>
  <si>
    <r>
      <t xml:space="preserve">Because when using present values (income approach) analysts and valuators tend to project steady or rising cash flows, the use of the income approach to value established companies (in terms of market share and/or brand name) becomes more suitable to reflect those companies' "established" cash flow generation. On the other hand, to gauge the valuation of such companies just by using multiples or applying to multiples the highest weight to multiples, it would be too simplistic.  </t>
    </r>
    <r>
      <rPr>
        <i/>
        <sz val="9"/>
        <color theme="1"/>
        <rFont val="Arial"/>
        <family val="2"/>
        <charset val="161"/>
      </rPr>
      <t>Valuation practitioners' views.</t>
    </r>
  </si>
  <si>
    <r>
      <t xml:space="preserve">For companies generating well above average return on invested capital, present value approach is more appropriate to capture the premium the company “deserves” or should “deserve”. For example in a present value approach, the valuator is in position to adopt assumptions that justify the subject company's ability to generate above average return on invested capital.  </t>
    </r>
    <r>
      <rPr>
        <i/>
        <sz val="9"/>
        <color theme="1"/>
        <rFont val="Arial"/>
        <family val="2"/>
        <charset val="161"/>
      </rPr>
      <t>Valuation practitioners' views.</t>
    </r>
  </si>
  <si>
    <r>
      <t xml:space="preserve">Controlling interest possesses a value higher than the one inherent in the minority interest for several reasons most of which relate to the critical strategic decisions the controlling owner can make regarding the subject company’s business course. Analysts tend to weigh to a larger extent present value approaches against market approaches (multiples) when valuing controlling interests. In contrast multiples are more available for minority shareholders.   </t>
    </r>
    <r>
      <rPr>
        <i/>
        <sz val="9"/>
        <color theme="1"/>
        <rFont val="Arial"/>
        <family val="2"/>
        <charset val="161"/>
      </rPr>
      <t xml:space="preserve">Chris Mercer, “Statutory Fair Value #18: The So-Called Prerogatives of Control and the Minority Interest”, www.valuationspeak.com / Valuation practitioners' views.                     </t>
    </r>
    <r>
      <rPr>
        <sz val="9"/>
        <color theme="1"/>
        <rFont val="Arial"/>
        <family val="2"/>
        <charset val="161"/>
      </rPr>
      <t>THIS FACTOR IS APPLIED MORE APPROPRIATELY WHEN VALUATION IS PERFORMED FOR DEAL TRANSACTION PURPOSES.</t>
    </r>
  </si>
  <si>
    <r>
      <t>A specialized nature of business activity / company has significant value in use and less value in exchange. In this case present value approach should be weighted higher than market / multiples approach. In general, present value approach is more appropriate to illustrate the subject company's true valuation potential.</t>
    </r>
    <r>
      <rPr>
        <i/>
        <sz val="9"/>
        <color theme="1"/>
        <rFont val="Arial"/>
        <family val="2"/>
        <charset val="161"/>
      </rPr>
      <t xml:space="preserve"> Empirical evidence / Valuation practitioners' views.</t>
    </r>
  </si>
  <si>
    <r>
      <t xml:space="preserve">The asset approach provides a strong and objective basis in valuing a company whenever there are active secondary trading markets for its assets (e.g. cars, other vehicles, machinery, etc.). The existence of secondary markets assists in the estimate process of the assets’ sale price.  </t>
    </r>
    <r>
      <rPr>
        <i/>
        <sz val="9"/>
        <color theme="1"/>
        <rFont val="Arial"/>
        <family val="2"/>
        <charset val="161"/>
      </rPr>
      <t>Empirical evidence / Valuation practitioners' views.</t>
    </r>
  </si>
  <si>
    <r>
      <t xml:space="preserve">The options based valuation or options pricing approach is commonly used in cases of companies that are in need to value assets they own and do not currently utilize or operate. In such cases, companies are not aware of their assets’ real potential in terms of revenue generation in future.  Relevant information may be found to: </t>
    </r>
    <r>
      <rPr>
        <i/>
        <sz val="9"/>
        <color theme="1"/>
        <rFont val="Arial"/>
        <family val="2"/>
        <charset val="161"/>
      </rPr>
      <t>Damodaran Aswath academic papers and books.</t>
    </r>
  </si>
  <si>
    <r>
      <t xml:space="preserve">By definition of the subject company's nature, asset valuation approach is the most appropriate one and therefore must be weighted higher than the other approaches.  </t>
    </r>
    <r>
      <rPr>
        <i/>
        <sz val="9"/>
        <color theme="1"/>
        <rFont val="Arial"/>
        <family val="2"/>
        <charset val="161"/>
      </rPr>
      <t>Empirical evidence / Valuation practitioners' views.</t>
    </r>
  </si>
  <si>
    <r>
      <t xml:space="preserve">In period of great uncertainty, the projection of cash flows becomes a hard task for valuators. Furthermore a volatile economic environment makes tougher for companies, even for the established ones, to generate steady cash flows. Therefore to weigh the valuation of the subject company more on present values (income) approach and less on market based approach (multiples) does not appear so rational in volatile economic periods. In this context, and provided that the denominator of the multiple does not substantially deviate from reality (e.g. sales, earnings, etc.), multiples appear more appropriate to value the subject company.  </t>
    </r>
    <r>
      <rPr>
        <i/>
        <sz val="9"/>
        <color theme="1"/>
        <rFont val="Arial"/>
        <family val="2"/>
        <charset val="161"/>
      </rPr>
      <t>Empirical evidence / Valuation practitioners' views.</t>
    </r>
  </si>
  <si>
    <t>The income approach and particularly the DCF is not the most appropriate to value a start-up since the projected cash flows adjusted or unadjusted are highly speculative. Empirical evidence / Valuation practitioners' views.</t>
  </si>
  <si>
    <r>
      <t xml:space="preserve">Statz Al (June 22, 2009) in the article “Does Size Matter in Business Valuation?” </t>
    </r>
    <r>
      <rPr>
        <sz val="9"/>
        <color theme="1"/>
        <rFont val="Arial"/>
        <family val="2"/>
        <charset val="161"/>
      </rPr>
      <t xml:space="preserve">claimed that depending on a private company’s size, price earnings ratios used in business transactions may vary significantly. For example, companies under $50 million typically sell for considerably lower price-to-earnings multiples than companies from $50 to $500 million, whereas companies over $500 million typically sell for even higher multiples than those from $50 to $500 million. Statz also sited business valuation expert </t>
    </r>
    <r>
      <rPr>
        <i/>
        <sz val="9"/>
        <color theme="1"/>
        <rFont val="Arial"/>
        <family val="2"/>
        <charset val="161"/>
      </rPr>
      <t>Shannon Pratt</t>
    </r>
    <r>
      <rPr>
        <sz val="9"/>
        <color theme="1"/>
        <rFont val="Arial"/>
        <family val="2"/>
        <charset val="161"/>
      </rPr>
      <t>, widely recognized as the “father” of privately held business valuation, who stated that “…Larger companies are less risky, and therefore, are priced in the market reflecting lower discount rates and higher market multiples…” Assuming that larger size companies justify higher premiums than smaller size companies, multiples (market approach) is less suitable for the former than the latter.</t>
    </r>
  </si>
  <si>
    <r>
      <t xml:space="preserve">The ability of the subject company to create a sustainable pool of rising leaders - managers can create excess value above market multiples. If such is true then present value approach is more appropriate to capture this premium in valuation process.  </t>
    </r>
    <r>
      <rPr>
        <i/>
        <sz val="9"/>
        <color theme="1"/>
        <rFont val="Arial"/>
        <family val="2"/>
        <charset val="161"/>
      </rPr>
      <t>Empirical evidence / Valuation practitioners' views.</t>
    </r>
  </si>
  <si>
    <r>
      <t xml:space="preserve">Services or people driven companies with strong goodwill may "deserve" a premium attributed to several factors that are not reflected in the financial statements. In this sense, the asset value method may not be appropriate for valuing service or people orientated businesses that are driven by intellectual rather than physical capital. On the contrary, asset value based methodologies are more suitable to capture value in companies with low goodwill or in companies which are not people driven.  </t>
    </r>
    <r>
      <rPr>
        <i/>
        <sz val="9"/>
        <color theme="1"/>
        <rFont val="Arial"/>
        <family val="2"/>
        <charset val="161"/>
      </rPr>
      <t>Valuation practitioners' views.</t>
    </r>
  </si>
  <si>
    <r>
      <t xml:space="preserve">Listed companies have comparables in the stock market and due to their extensive financial reporting can be valued with multiples and present value approaches more appropriately. Due to listed companies' strong financial reporting, present value approaches, such as DCF which incorporates in depth analysis, become even more suitable for valuation. Furthermore, in the case of listed (publicly traded) companies, the asset approach does not take into account that most listed companies trade at a premium to their asset or net asset value.  For non listed companies, transaction multiples are equally important as valuation approach with the asset values.                                                  </t>
    </r>
    <r>
      <rPr>
        <i/>
        <sz val="9"/>
        <color theme="1"/>
        <rFont val="Arial"/>
        <family val="2"/>
        <charset val="161"/>
      </rPr>
      <t>Empirical evidence / Valuation practitioners' views.</t>
    </r>
  </si>
  <si>
    <r>
      <t xml:space="preserve">High free float in a listed company may imply and/or satisfy the market need for higher transparency and dissemination of information. In this sense, present value becomes the valuation approach most suitable to value the subject company due to the implied greater transparency and financial reporting that a company with high free float provides to investors.  </t>
    </r>
    <r>
      <rPr>
        <i/>
        <sz val="9"/>
        <color theme="1"/>
        <rFont val="Arial"/>
        <family val="2"/>
        <charset val="161"/>
      </rPr>
      <t xml:space="preserve">Empirical evidence / Valuation practitioners' views.  </t>
    </r>
    <r>
      <rPr>
        <sz val="9"/>
        <color theme="1"/>
        <rFont val="Arial"/>
        <family val="2"/>
        <charset val="161"/>
      </rPr>
      <t>FACTOR MOSTLY APPLIED IN LISTED COMPANIES.</t>
    </r>
  </si>
  <si>
    <r>
      <t xml:space="preserve">For a company with low or lack of marketability in the stock market, the multiples approach becomes less important in weight.  </t>
    </r>
    <r>
      <rPr>
        <i/>
        <sz val="9"/>
        <color theme="1"/>
        <rFont val="Arial"/>
        <family val="2"/>
        <charset val="161"/>
      </rPr>
      <t>Empirical evidence / Valuation practitioners' views.</t>
    </r>
  </si>
  <si>
    <r>
      <t xml:space="preserve">Availability of really comparable and significant in number multiples / transaction data increases the weight the multiple approach should have in the valuation process.  Furthermore, </t>
    </r>
    <r>
      <rPr>
        <i/>
        <sz val="9"/>
        <color theme="1"/>
        <rFont val="Arial"/>
        <family val="2"/>
        <charset val="161"/>
      </rPr>
      <t>Alford A.W. (1992) in the article “The Effect of the Set of Comparable Firms on the Accuracy of the Price Earnings Valuation Method”</t>
    </r>
    <r>
      <rPr>
        <sz val="9"/>
        <color theme="1"/>
        <rFont val="Arial"/>
        <family val="2"/>
        <charset val="161"/>
      </rPr>
      <t xml:space="preserve"> found out that “…matching firms on industry and ROE produced the lowest errors for a set of methods for determining the P/E ratio…”  </t>
    </r>
    <r>
      <rPr>
        <i/>
        <sz val="9"/>
        <color theme="1"/>
        <rFont val="Arial"/>
        <family val="2"/>
        <charset val="161"/>
      </rPr>
      <t xml:space="preserve">Empirical evidence / Valuation practitioners' views. </t>
    </r>
    <r>
      <rPr>
        <sz val="9"/>
        <color theme="1"/>
        <rFont val="Arial"/>
        <family val="2"/>
        <charset val="161"/>
      </rPr>
      <t>THIS FACTOR IS APPLIED MORE APPROPRIATELY WHEN VALUATION IS PERFORMED FOR DEAL TRANSACTION PURPOSES.</t>
    </r>
  </si>
  <si>
    <r>
      <t xml:space="preserve">Valuation performed on a company which carries significant debt burden following a recent financing restructuring (as result of a business deal or an investment decision) has to take into account this high debt burden to extract the most accurate possibly valuation. Present value approach such as DCF which subtracts debt to derive equity value, becomes more appropriate in comparison to multiples which may not fully incorporate the debt factor.  </t>
    </r>
    <r>
      <rPr>
        <i/>
        <sz val="9"/>
        <color theme="1"/>
        <rFont val="Arial"/>
        <family val="2"/>
        <charset val="161"/>
      </rPr>
      <t>Empirical evidence / Valuation practitioners' views.</t>
    </r>
    <r>
      <rPr>
        <sz val="9"/>
        <color theme="1"/>
        <rFont val="Arial"/>
        <family val="2"/>
        <charset val="161"/>
      </rPr>
      <t xml:space="preserve"> THIS FACTOR IS APPLIED MORE APPROPRIATELY WHEN VALUATION IS PERFORMED FOR DEAL TRANSACTION PURPOSES.</t>
    </r>
  </si>
  <si>
    <r>
      <t xml:space="preserve">According to valuation practitioners, asset based approaches are appropriate in valuing businesses with “hard” assets, for example production companies holding fixed assets such as land, buildings, machinery, equipment and other.  </t>
    </r>
    <r>
      <rPr>
        <i/>
        <sz val="9"/>
        <color theme="1"/>
        <rFont val="Arial"/>
        <family val="2"/>
        <charset val="161"/>
      </rPr>
      <t>Empirical evidence / Valuation practitioners' views.</t>
    </r>
  </si>
  <si>
    <t>Options based approach is considered as an effective tool for valuing a not fully utilized asset or project as it provides deeper information to the investor about the project’s financial benefits during a specific time period until the expiration date.  Empirical evidence / Valuation practitioners' views.</t>
  </si>
  <si>
    <r>
      <t xml:space="preserve">Forecasting of financial accounts in developed economies can be considered as a more "safe" exercise in comparison to forecasting in emerging or undeveloped economies where greater economic volatility and / or uncertainty may exist. In this sense, present value approach can be utilized more effectively in a developed economy. Furthermore, in emerging markets and transitional economies  it is hard to find comparable transactions or a representative peer group to apply the multiples or market approach in the valuation of the subject company.  </t>
    </r>
    <r>
      <rPr>
        <i/>
        <sz val="9"/>
        <color theme="1"/>
        <rFont val="Arial"/>
        <family val="2"/>
        <charset val="161"/>
      </rPr>
      <t>Empirical evidence / Valuation practitioners' views.</t>
    </r>
  </si>
  <si>
    <r>
      <t xml:space="preserve">It is important when valuing cash rich companies to include the income and asset approaches. Theoretically, a company with extensive cash can be valued via either the market, income or asset approach. In the case of the market approach, normally the equity market should value the strong cash position fully and efficiently via trading prices (price quotes in the stock exchange) which imply the company’s market capitalization. However this is not always the case.  </t>
    </r>
    <r>
      <rPr>
        <i/>
        <sz val="9"/>
        <color theme="1"/>
        <rFont val="Arial"/>
        <family val="2"/>
        <charset val="161"/>
      </rPr>
      <t>Empirical evidence / Valuation practitioners' views.</t>
    </r>
  </si>
  <si>
    <r>
      <t xml:space="preserve">Strong but not excessive ownership and strong governance characteristics positively favor operating performance and market value. This may imply that in such cases, the use of both income and market based approaches is consistent with the role and impact of these factors on valuation. Implied conclusion from </t>
    </r>
    <r>
      <rPr>
        <i/>
        <sz val="9"/>
        <color theme="1"/>
        <rFont val="Arial"/>
        <family val="2"/>
        <charset val="161"/>
      </rPr>
      <t>Oren Füerst and Sok-Hyon Kang (2000).</t>
    </r>
  </si>
  <si>
    <t>An increasing number of valuators and equity analysts tend to apply the most possible analytical approach when valuing companies exposed to environmental, social and governance (ESG) factors and incorporate them into the assumptions of their valuation models. Present value is the approach that entails the most analytical assumptions to derive corporate value.</t>
  </si>
  <si>
    <r>
      <t xml:space="preserve">Early in deal making process, multiples are more appropriate for valuing the subject company, whereas later in the deal making process the present value approach can be used. </t>
    </r>
    <r>
      <rPr>
        <i/>
        <sz val="9"/>
        <color theme="1"/>
        <rFont val="Arial"/>
        <family val="2"/>
        <charset val="161"/>
      </rPr>
      <t xml:space="preserve"> Empirical evidence / Valuation practitioners' views.</t>
    </r>
    <r>
      <rPr>
        <sz val="9"/>
        <color theme="1"/>
        <rFont val="Arial"/>
        <family val="2"/>
        <charset val="161"/>
      </rPr>
      <t xml:space="preserve">  Furthermore, in early stages of negotiations, the valuator may not have direct access to detailed information essential to perform a determination of the subject company's value. Therefore it is a common practice for the valuator to consider the net book of the subject company's assets.  </t>
    </r>
    <r>
      <rPr>
        <i/>
        <sz val="9"/>
        <color theme="1"/>
        <rFont val="Arial"/>
        <family val="2"/>
        <charset val="161"/>
      </rPr>
      <t xml:space="preserve">Psarouthakis John (8 February 2012), Valuing and Pricing the Company.  </t>
    </r>
    <r>
      <rPr>
        <sz val="9"/>
        <color theme="1"/>
        <rFont val="Arial"/>
        <family val="2"/>
        <charset val="161"/>
      </rPr>
      <t>THIS FACTOR IS APPLIED MORE APPROPRIATELY WHEN VALUATION IS PERFORMED FOR DEAL TRANSACTION PURPOSES.</t>
    </r>
  </si>
  <si>
    <r>
      <t xml:space="preserve">The quality of accounting plays a key role in the targeted credibility of the valuation outcome. Highly credible accounting standards facilitate the application of the income based valuation approach which entails the use of accounting based projections.  </t>
    </r>
    <r>
      <rPr>
        <i/>
        <sz val="9"/>
        <color theme="1"/>
        <rFont val="Arial"/>
        <family val="2"/>
        <charset val="161"/>
      </rPr>
      <t>Empirical evidence / Valuation practitioners' views.</t>
    </r>
  </si>
  <si>
    <t>Present values and multiples are the most appropriate, and almost equal in importance, approaches for well established listed companies not so dependent on "hard" assets.</t>
  </si>
  <si>
    <t>For a non listed company with good information flow and financial reporting, multiples are less important due to lack of marketability, therefore the importance of asset approach increases. Present values remain the major approach.</t>
  </si>
  <si>
    <t>for listed companies with strong cash flows,</t>
  </si>
  <si>
    <t>high transparency and strong financial</t>
  </si>
  <si>
    <t>multiples are not so "appropriate"</t>
  </si>
  <si>
    <t>for companies with "hard" assets.</t>
  </si>
  <si>
    <t>the majority of 10 selected companies</t>
  </si>
  <si>
    <t>2015,   Nicholas Ir. Georgiadis</t>
  </si>
</sst>
</file>

<file path=xl/styles.xml><?xml version="1.0" encoding="utf-8"?>
<styleSheet xmlns="http://schemas.openxmlformats.org/spreadsheetml/2006/main">
  <fonts count="16">
    <font>
      <sz val="11"/>
      <color theme="1"/>
      <name val="Calibri"/>
      <family val="2"/>
      <charset val="161"/>
      <scheme val="minor"/>
    </font>
    <font>
      <sz val="10"/>
      <color theme="1"/>
      <name val="Arial"/>
      <family val="2"/>
      <charset val="161"/>
    </font>
    <font>
      <b/>
      <sz val="10"/>
      <color theme="1"/>
      <name val="Arial"/>
      <family val="2"/>
      <charset val="161"/>
    </font>
    <font>
      <b/>
      <sz val="10"/>
      <color rgb="FFFF0000"/>
      <name val="Arial"/>
      <family val="2"/>
      <charset val="161"/>
    </font>
    <font>
      <sz val="9"/>
      <color theme="1"/>
      <name val="Arial"/>
      <family val="2"/>
      <charset val="161"/>
    </font>
    <font>
      <sz val="9"/>
      <name val="Arial"/>
      <family val="2"/>
      <charset val="161"/>
    </font>
    <font>
      <sz val="11"/>
      <color theme="1"/>
      <name val="Calibri"/>
      <family val="2"/>
      <charset val="161"/>
      <scheme val="minor"/>
    </font>
    <font>
      <b/>
      <sz val="10"/>
      <color theme="0"/>
      <name val="Arial"/>
      <family val="2"/>
      <charset val="161"/>
    </font>
    <font>
      <b/>
      <sz val="14"/>
      <color theme="0"/>
      <name val="Arial"/>
      <family val="2"/>
      <charset val="161"/>
    </font>
    <font>
      <sz val="10"/>
      <color rgb="FFFF0000"/>
      <name val="Arial"/>
      <family val="2"/>
      <charset val="161"/>
    </font>
    <font>
      <sz val="10"/>
      <color rgb="FFC00000"/>
      <name val="Arial"/>
      <family val="2"/>
      <charset val="161"/>
    </font>
    <font>
      <b/>
      <sz val="10"/>
      <name val="Arial"/>
      <family val="2"/>
      <charset val="161"/>
    </font>
    <font>
      <sz val="10"/>
      <name val="Arial"/>
      <family val="2"/>
      <charset val="161"/>
    </font>
    <font>
      <b/>
      <sz val="9"/>
      <name val="Arial"/>
      <family val="2"/>
      <charset val="161"/>
    </font>
    <font>
      <b/>
      <sz val="14"/>
      <color rgb="FFC00000"/>
      <name val="Arial"/>
      <family val="2"/>
      <charset val="161"/>
    </font>
    <font>
      <i/>
      <sz val="9"/>
      <color theme="1"/>
      <name val="Arial"/>
      <family val="2"/>
      <charset val="161"/>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4"/>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rgb="FFFFFFFF"/>
        <bgColor indexed="64"/>
      </patternFill>
    </fill>
  </fills>
  <borders count="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dotted">
        <color indexed="64"/>
      </bottom>
      <diagonal/>
    </border>
  </borders>
  <cellStyleXfs count="2">
    <xf numFmtId="0" fontId="0" fillId="0" borderId="0"/>
    <xf numFmtId="9" fontId="6" fillId="0" borderId="0" applyFont="0" applyFill="0" applyBorder="0" applyAlignment="0" applyProtection="0"/>
  </cellStyleXfs>
  <cellXfs count="117">
    <xf numFmtId="0" fontId="0" fillId="0" borderId="0" xfId="0"/>
    <xf numFmtId="0" fontId="1" fillId="0" borderId="0" xfId="0" applyFont="1"/>
    <xf numFmtId="0" fontId="1" fillId="2" borderId="0" xfId="0" applyFont="1" applyFill="1"/>
    <xf numFmtId="0" fontId="1" fillId="2" borderId="0" xfId="0" applyFont="1" applyFill="1" applyAlignment="1">
      <alignment horizontal="center"/>
    </xf>
    <xf numFmtId="0" fontId="1" fillId="0" borderId="0" xfId="0" applyFont="1" applyAlignment="1">
      <alignment horizontal="center"/>
    </xf>
    <xf numFmtId="0" fontId="1" fillId="2" borderId="0"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xf>
    <xf numFmtId="0" fontId="1" fillId="2" borderId="0" xfId="0" applyFont="1" applyFill="1" applyAlignment="1">
      <alignment horizontal="center" vertical="center"/>
    </xf>
    <xf numFmtId="0" fontId="2" fillId="2" borderId="0" xfId="0" applyFont="1" applyFill="1" applyAlignment="1">
      <alignment horizontal="left"/>
    </xf>
    <xf numFmtId="0" fontId="1" fillId="2" borderId="0" xfId="0" applyFont="1" applyFill="1" applyAlignment="1">
      <alignment horizontal="left" vertical="center"/>
    </xf>
    <xf numFmtId="0" fontId="1" fillId="2" borderId="0" xfId="0" applyFont="1" applyFill="1" applyBorder="1" applyAlignment="1">
      <alignment horizontal="left" vertical="center"/>
    </xf>
    <xf numFmtId="0" fontId="1" fillId="0" borderId="0" xfId="0" applyFont="1" applyAlignment="1">
      <alignment horizontal="left" vertical="center"/>
    </xf>
    <xf numFmtId="0" fontId="2" fillId="2" borderId="0" xfId="0" applyFont="1" applyFill="1"/>
    <xf numFmtId="0" fontId="2" fillId="0" borderId="0" xfId="0" applyFont="1"/>
    <xf numFmtId="0" fontId="1" fillId="2" borderId="0" xfId="0" applyFont="1" applyFill="1" applyBorder="1"/>
    <xf numFmtId="0" fontId="1" fillId="2" borderId="2" xfId="0" applyFont="1" applyFill="1" applyBorder="1"/>
    <xf numFmtId="0" fontId="1" fillId="2" borderId="3" xfId="0" applyFont="1" applyFill="1" applyBorder="1"/>
    <xf numFmtId="0" fontId="1" fillId="2" borderId="3" xfId="0" applyFont="1" applyFill="1" applyBorder="1" applyAlignment="1">
      <alignment horizontal="center"/>
    </xf>
    <xf numFmtId="0" fontId="4" fillId="0" borderId="0" xfId="0" applyFont="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2" borderId="0" xfId="0" applyFont="1" applyFill="1" applyAlignment="1">
      <alignment horizontal="left" vertical="center"/>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0" xfId="0" applyFont="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7" fillId="4" borderId="1" xfId="0" applyFont="1" applyFill="1" applyBorder="1" applyAlignment="1">
      <alignment horizontal="left" vertical="center"/>
    </xf>
    <xf numFmtId="0" fontId="7" fillId="4" borderId="1" xfId="0" applyFont="1" applyFill="1" applyBorder="1" applyAlignment="1">
      <alignment horizontal="center" vertical="center"/>
    </xf>
    <xf numFmtId="3" fontId="7" fillId="4" borderId="1" xfId="0" applyNumberFormat="1" applyFont="1" applyFill="1" applyBorder="1" applyAlignment="1">
      <alignment horizontal="center" vertical="center"/>
    </xf>
    <xf numFmtId="0" fontId="2" fillId="5" borderId="1" xfId="0" applyFont="1" applyFill="1" applyBorder="1" applyAlignment="1">
      <alignment horizontal="center" vertical="center"/>
    </xf>
    <xf numFmtId="0" fontId="8" fillId="5" borderId="1" xfId="0" applyFont="1" applyFill="1" applyBorder="1" applyAlignment="1">
      <alignment horizontal="left" vertical="center"/>
    </xf>
    <xf numFmtId="0" fontId="1" fillId="2" borderId="0"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1" xfId="0" applyFont="1" applyFill="1" applyBorder="1" applyAlignment="1">
      <alignment vertical="center"/>
    </xf>
    <xf numFmtId="0" fontId="1" fillId="2" borderId="2" xfId="0" applyFont="1" applyFill="1" applyBorder="1" applyAlignment="1">
      <alignment vertical="center"/>
    </xf>
    <xf numFmtId="0" fontId="1" fillId="2" borderId="0" xfId="0" applyFont="1" applyFill="1" applyBorder="1" applyAlignment="1">
      <alignment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6" borderId="0" xfId="0" applyFont="1" applyFill="1" applyBorder="1" applyAlignment="1">
      <alignment horizontal="center" vertical="center" wrapText="1"/>
    </xf>
    <xf numFmtId="9" fontId="1" fillId="6"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xf>
    <xf numFmtId="0" fontId="2" fillId="2" borderId="3" xfId="0" applyFont="1" applyFill="1" applyBorder="1" applyAlignment="1">
      <alignment horizontal="center" vertical="center"/>
    </xf>
    <xf numFmtId="0" fontId="1"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2" fillId="2" borderId="0" xfId="0" applyFont="1" applyFill="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3" borderId="2" xfId="0" applyFont="1" applyFill="1" applyBorder="1"/>
    <xf numFmtId="0" fontId="1" fillId="3" borderId="2" xfId="0" applyFont="1" applyFill="1" applyBorder="1" applyAlignment="1">
      <alignment horizontal="center" vertical="center"/>
    </xf>
    <xf numFmtId="0" fontId="1" fillId="3" borderId="3" xfId="0" applyFont="1" applyFill="1" applyBorder="1"/>
    <xf numFmtId="0" fontId="1" fillId="3" borderId="4"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1" fillId="2" borderId="0" xfId="0" applyFont="1" applyFill="1"/>
    <xf numFmtId="0" fontId="12" fillId="2" borderId="0" xfId="0" applyFont="1" applyFill="1"/>
    <xf numFmtId="0" fontId="12" fillId="2" borderId="0" xfId="0" applyFont="1" applyFill="1" applyBorder="1"/>
    <xf numFmtId="0" fontId="12" fillId="2" borderId="0" xfId="0" applyFont="1" applyFill="1" applyBorder="1" applyAlignment="1">
      <alignment horizontal="center"/>
    </xf>
    <xf numFmtId="0" fontId="12" fillId="0" borderId="0" xfId="0" applyFont="1"/>
    <xf numFmtId="0" fontId="12" fillId="2" borderId="0" xfId="0" applyFont="1" applyFill="1" applyBorder="1" applyAlignment="1">
      <alignment horizontal="center" vertical="center"/>
    </xf>
    <xf numFmtId="0" fontId="12" fillId="2" borderId="0" xfId="0" applyFont="1" applyFill="1" applyAlignment="1">
      <alignment horizontal="center" vertical="center"/>
    </xf>
    <xf numFmtId="0" fontId="11" fillId="2" borderId="0" xfId="0" applyFont="1" applyFill="1" applyBorder="1" applyAlignment="1">
      <alignment horizontal="center" vertical="center"/>
    </xf>
    <xf numFmtId="0" fontId="11" fillId="2" borderId="2"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xf>
    <xf numFmtId="0" fontId="12" fillId="0" borderId="0" xfId="0" applyFont="1" applyBorder="1" applyAlignment="1">
      <alignment horizontal="center" vertical="center"/>
    </xf>
    <xf numFmtId="0" fontId="12" fillId="2" borderId="3" xfId="0" applyFont="1" applyFill="1" applyBorder="1" applyAlignment="1">
      <alignment horizontal="center" vertical="center"/>
    </xf>
    <xf numFmtId="0" fontId="11" fillId="2" borderId="3" xfId="0" applyFont="1" applyFill="1" applyBorder="1" applyAlignment="1">
      <alignment horizontal="center" vertical="center"/>
    </xf>
    <xf numFmtId="0" fontId="12" fillId="2" borderId="0" xfId="0" applyFont="1" applyFill="1" applyAlignment="1">
      <alignment horizontal="center"/>
    </xf>
    <xf numFmtId="0" fontId="12" fillId="2" borderId="2" xfId="0" applyFont="1" applyFill="1" applyBorder="1"/>
    <xf numFmtId="0" fontId="12" fillId="2" borderId="2" xfId="0" applyFont="1" applyFill="1" applyBorder="1" applyAlignment="1">
      <alignment horizontal="center"/>
    </xf>
    <xf numFmtId="0" fontId="12" fillId="2" borderId="3" xfId="0" applyFont="1" applyFill="1" applyBorder="1"/>
    <xf numFmtId="0" fontId="12" fillId="2" borderId="3" xfId="0" applyFont="1" applyFill="1" applyBorder="1" applyAlignment="1">
      <alignment horizontal="center"/>
    </xf>
    <xf numFmtId="0" fontId="12" fillId="2" borderId="1" xfId="0" applyFont="1" applyFill="1" applyBorder="1"/>
    <xf numFmtId="0" fontId="11" fillId="2" borderId="0" xfId="0" applyFont="1" applyFill="1" applyAlignment="1">
      <alignment horizontal="left"/>
    </xf>
    <xf numFmtId="0" fontId="12" fillId="2" borderId="2" xfId="0" applyFont="1" applyFill="1" applyBorder="1" applyAlignment="1">
      <alignment vertical="center"/>
    </xf>
    <xf numFmtId="0" fontId="12" fillId="2" borderId="0" xfId="0" applyFont="1" applyFill="1" applyBorder="1" applyAlignment="1">
      <alignment vertical="center"/>
    </xf>
    <xf numFmtId="0" fontId="12" fillId="2" borderId="1" xfId="0" applyFont="1" applyFill="1" applyBorder="1" applyAlignment="1">
      <alignment vertical="center"/>
    </xf>
    <xf numFmtId="0" fontId="12" fillId="2" borderId="3" xfId="0" applyFont="1" applyFill="1" applyBorder="1" applyAlignment="1">
      <alignment vertical="center"/>
    </xf>
    <xf numFmtId="0" fontId="12" fillId="2" borderId="0" xfId="0" applyFont="1" applyFill="1" applyBorder="1" applyAlignment="1">
      <alignment horizontal="left" vertical="center" wrapText="1"/>
    </xf>
    <xf numFmtId="0" fontId="11" fillId="0" borderId="0" xfId="0" applyFont="1"/>
    <xf numFmtId="0" fontId="12" fillId="0" borderId="0" xfId="0" applyFont="1" applyAlignment="1">
      <alignment horizontal="center"/>
    </xf>
    <xf numFmtId="0" fontId="13"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 fillId="2" borderId="0" xfId="0" applyFont="1" applyFill="1" applyBorder="1" applyAlignment="1">
      <alignment horizontal="left"/>
    </xf>
    <xf numFmtId="0" fontId="7" fillId="5" borderId="1" xfId="0" applyFont="1" applyFill="1" applyBorder="1" applyAlignment="1">
      <alignment horizontal="left" vertical="center"/>
    </xf>
    <xf numFmtId="0" fontId="7" fillId="5" borderId="1" xfId="0" applyFont="1" applyFill="1" applyBorder="1" applyAlignment="1">
      <alignment horizontal="center" vertical="center"/>
    </xf>
    <xf numFmtId="9" fontId="7" fillId="5" borderId="1" xfId="1" applyFont="1" applyFill="1" applyBorder="1" applyAlignment="1">
      <alignment horizontal="center" vertical="center"/>
    </xf>
    <xf numFmtId="3" fontId="7" fillId="7" borderId="1" xfId="0" applyNumberFormat="1" applyFont="1" applyFill="1" applyBorder="1" applyAlignment="1">
      <alignment horizontal="center" vertical="center"/>
    </xf>
    <xf numFmtId="0" fontId="1" fillId="3" borderId="0" xfId="0" applyFont="1" applyFill="1" applyBorder="1" applyAlignment="1">
      <alignment horizontal="center" vertical="center" wrapText="1"/>
    </xf>
    <xf numFmtId="9" fontId="1" fillId="3" borderId="0"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3" fontId="1" fillId="3" borderId="3" xfId="0" applyNumberFormat="1" applyFont="1" applyFill="1" applyBorder="1" applyAlignment="1">
      <alignment horizontal="center" vertical="center" wrapText="1"/>
    </xf>
    <xf numFmtId="0" fontId="1" fillId="3" borderId="2" xfId="0" applyFont="1" applyFill="1" applyBorder="1" applyAlignment="1">
      <alignment horizontal="center" vertical="center" wrapText="1"/>
    </xf>
    <xf numFmtId="9" fontId="1" fillId="2" borderId="0" xfId="1" applyFont="1" applyFill="1" applyBorder="1" applyAlignment="1">
      <alignment horizontal="center" vertical="center" wrapText="1"/>
    </xf>
    <xf numFmtId="0" fontId="12" fillId="2" borderId="0"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4" fillId="0" borderId="0" xfId="0" applyFont="1" applyAlignment="1">
      <alignment horizontal="left" vertical="center"/>
    </xf>
    <xf numFmtId="0" fontId="14" fillId="0" borderId="0" xfId="0" applyFont="1" applyAlignment="1">
      <alignment horizontal="right" vertical="center"/>
    </xf>
    <xf numFmtId="0" fontId="1"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15" fillId="8" borderId="1" xfId="0" applyFont="1" applyFill="1" applyBorder="1" applyAlignment="1">
      <alignment horizontal="center" vertical="center" wrapText="1"/>
    </xf>
  </cellXfs>
  <cellStyles count="2">
    <cellStyle name="Κανονικό" xfId="0" builtinId="0"/>
    <cellStyle name="Ποσοστό"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547688</xdr:colOff>
      <xdr:row>4</xdr:row>
      <xdr:rowOff>17991</xdr:rowOff>
    </xdr:from>
    <xdr:to>
      <xdr:col>27</xdr:col>
      <xdr:colOff>5102</xdr:colOff>
      <xdr:row>40</xdr:row>
      <xdr:rowOff>23813</xdr:rowOff>
    </xdr:to>
    <xdr:sp macro="" textlink="">
      <xdr:nvSpPr>
        <xdr:cNvPr id="2" name="1 - TextBox"/>
        <xdr:cNvSpPr txBox="1"/>
      </xdr:nvSpPr>
      <xdr:spPr>
        <a:xfrm>
          <a:off x="1214438" y="744272"/>
          <a:ext cx="13423445" cy="6006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b="1">
            <a:solidFill>
              <a:schemeClr val="dk1"/>
            </a:solidFill>
            <a:latin typeface="+mn-lt"/>
            <a:ea typeface="+mn-ea"/>
            <a:cs typeface="+mn-cs"/>
          </a:endParaRPr>
        </a:p>
        <a:p>
          <a:r>
            <a:rPr lang="en-US" sz="1100" b="1">
              <a:solidFill>
                <a:schemeClr val="dk1"/>
              </a:solidFill>
              <a:latin typeface="+mn-lt"/>
              <a:ea typeface="+mn-ea"/>
              <a:cs typeface="+mn-cs"/>
            </a:rPr>
            <a:t>INTRODUCTION</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Chapters 2 - 5 presented in synopsis the major methodologies / approaches applied in corporate and equity valuation: (1) Present Values or Income Approach; (2) Asset Values or Asset Based Approach; (3) Multiples or Market Based Approach; (4) Options Based Valuation or Options Pricing. The four chapters also presented the pros, the cons and the influential factors of the valuation approaches as well as some of the cases or situations which these approaches are mostly applicable to. In income approach (Chapter 2) for example, it was noted that Discounted Cash Flow methodology is applied in cases in which there is significant information available for the subject company that can be acquired via the company’s financial disclosure policy and / or via an interview with the company’s management. In market based approach (Chapter 4) as a second example, it was noted that Price / Earnings multiple is in comparison an easy to apply ratio for almost any type of company provided that an industry / sector multiple is known or can be estimated for the relevant comparison.</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In real world however to value a company none of the previously presented valuation approaches is used autonomously except for very rare and / or specialized valuation cases. Instead a weighting is performed in order to take into account the different valuation approaches and their influential factors of value. The weighted valuation is the most popular and utilized process in the global business environment among valuation practitioners and financial analysts. When valuing a company, an estimator initially selects a range of valuation methodologies / approaches which at a later stage weights to extract the weighted valuation of the subject company.</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As noted in previous chapters, there is no applicable technique determining the precise weights of the selected valuation methodologies / approaches which are utilized to derive the weighted corporate value. It can therefore be very useful to develop a selection and most importantly a weighting technique that determines in a more transparent manner the precise weights of the four major valuation approaches. This chapter illustrates the concept and builds a simple in use weighting methodology / technique that utilizes most of the influential factors of value already presented and discussed. Furthermore the chapter sheds light on some of the key issues arising during a valuation process: (1) How the four major valuation approaches interact with one another; (2) Why they are used for different purposes; and (3) How to decide which one/ones to choose and which one/ones is/are the most suitable or “appropriate” for a specific subject company.</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The chapter’s following sections present: (a) The concept and logic of the weighting methodology / technique, (b) the definition, selection and explanation of valuation approaches’ influential factors, (c) the building of the weighting model (rating of factors), (d) the application of the weighting technique in specific company cases selected for the sake of an illustration of the model’s application, and (e) the final conclusions.</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b="1">
              <a:solidFill>
                <a:schemeClr val="dk1"/>
              </a:solidFill>
              <a:latin typeface="+mn-lt"/>
              <a:ea typeface="+mn-ea"/>
              <a:cs typeface="+mn-cs"/>
            </a:rPr>
            <a:t>CORPORATION VALUATION APPROACHES WEIGHTING TECHNIQUE - CONCEPT AND LOGIC</a:t>
          </a:r>
          <a:endParaRPr lang="el-GR" sz="1100">
            <a:solidFill>
              <a:schemeClr val="dk1"/>
            </a:solidFill>
            <a:latin typeface="+mn-lt"/>
            <a:ea typeface="+mn-ea"/>
            <a:cs typeface="+mn-cs"/>
          </a:endParaRPr>
        </a:p>
        <a:p>
          <a:r>
            <a:rPr lang="en-US" sz="1100">
              <a:solidFill>
                <a:schemeClr val="dk1"/>
              </a:solidFill>
              <a:latin typeface="+mn-lt"/>
              <a:ea typeface="+mn-ea"/>
              <a:cs typeface="+mn-cs"/>
            </a:rPr>
            <a:t>[Henceforth, this technique is called </a:t>
          </a:r>
          <a:r>
            <a:rPr lang="en-US" sz="1100" b="1">
              <a:solidFill>
                <a:schemeClr val="dk1"/>
              </a:solidFill>
              <a:latin typeface="+mn-lt"/>
              <a:ea typeface="+mn-ea"/>
              <a:cs typeface="+mn-cs"/>
            </a:rPr>
            <a:t>Corporate Valuation Approaches Weighting Methodology / Technique </a:t>
          </a:r>
          <a:r>
            <a:rPr lang="en-US" sz="1100">
              <a:solidFill>
                <a:schemeClr val="dk1"/>
              </a:solidFill>
              <a:latin typeface="+mn-lt"/>
              <a:ea typeface="+mn-ea"/>
              <a:cs typeface="+mn-cs"/>
            </a:rPr>
            <a:t>or simply </a:t>
          </a:r>
          <a:r>
            <a:rPr lang="en-US" sz="1100" b="1">
              <a:solidFill>
                <a:schemeClr val="dk1"/>
              </a:solidFill>
              <a:latin typeface="+mn-lt"/>
              <a:ea typeface="+mn-ea"/>
              <a:cs typeface="+mn-cs"/>
            </a:rPr>
            <a:t>Weighting Methodology / Technique</a:t>
          </a:r>
          <a:r>
            <a:rPr lang="en-US" sz="1100">
              <a:solidFill>
                <a:schemeClr val="dk1"/>
              </a:solidFill>
              <a:latin typeface="+mn-lt"/>
              <a:ea typeface="+mn-ea"/>
              <a:cs typeface="+mn-cs"/>
            </a:rPr>
            <a:t>.]</a:t>
          </a:r>
          <a:endParaRPr lang="el-GR" sz="1100">
            <a:solidFill>
              <a:schemeClr val="dk1"/>
            </a:solidFill>
            <a:latin typeface="+mn-lt"/>
            <a:ea typeface="+mn-ea"/>
            <a:cs typeface="+mn-cs"/>
          </a:endParaRPr>
        </a:p>
        <a:p>
          <a:r>
            <a:rPr lang="en-US" sz="1100">
              <a:solidFill>
                <a:schemeClr val="dk1"/>
              </a:solidFill>
              <a:latin typeface="+mn-lt"/>
              <a:ea typeface="+mn-ea"/>
              <a:cs typeface="+mn-cs"/>
            </a:rPr>
            <a:t> </a:t>
          </a:r>
          <a:endParaRPr lang="el-GR" sz="1100">
            <a:solidFill>
              <a:schemeClr val="dk1"/>
            </a:solidFill>
            <a:latin typeface="+mn-lt"/>
            <a:ea typeface="+mn-ea"/>
            <a:cs typeface="+mn-cs"/>
          </a:endParaRPr>
        </a:p>
        <a:p>
          <a:r>
            <a:rPr lang="en-US" sz="1100">
              <a:solidFill>
                <a:schemeClr val="dk1"/>
              </a:solidFill>
              <a:latin typeface="+mn-lt"/>
              <a:ea typeface="+mn-ea"/>
              <a:cs typeface="+mn-cs"/>
            </a:rPr>
            <a:t>The concept of this effort is to develop a simple and practical “corporate valuation approaches weighting technique” utilizing the majority of factors that influence value or affecting the criteria by which a valuation approach is selected. Although the technique involves a significant portion of subjective judgments, at the end it is believed to provide transparent steps that facilitate the weighting of the four major valuation approaches. Ideally, this technique is most useful for listed industrial, commercial and services companies independently of the corresponding sector, economy and geographic market. It can be also applied but it is relatively less useful for other type of companies such as property companies and startups. The logic behind this technique is that all four valuation approaches may not be to the same extent appropriate, or may not be even possible to apply, for every valuation case and for every business available in the market place. Therefore there is the need to rank the importance of each of the four valuation approaches and then weight them accordingly. The technique that will be presented is based on the selection and ranking of certain value influencing factors which are then provided with a rating according to the strength or weakness each factor presents in the case of the particular company that is to be valued. The rating is based on a simplistic scale of points.</a:t>
          </a:r>
          <a:endParaRPr lang="el-GR" sz="1100">
            <a:solidFill>
              <a:schemeClr val="dk1"/>
            </a:solidFill>
            <a:latin typeface="+mn-lt"/>
            <a:ea typeface="+mn-ea"/>
            <a:cs typeface="+mn-cs"/>
          </a:endParaRPr>
        </a:p>
        <a:p>
          <a:endParaRPr lang="el-GR"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42</xdr:row>
      <xdr:rowOff>31750</xdr:rowOff>
    </xdr:from>
    <xdr:to>
      <xdr:col>6</xdr:col>
      <xdr:colOff>232833</xdr:colOff>
      <xdr:row>46</xdr:row>
      <xdr:rowOff>95250</xdr:rowOff>
    </xdr:to>
    <xdr:sp macro="" textlink="">
      <xdr:nvSpPr>
        <xdr:cNvPr id="2" name="1 - TextBox"/>
        <xdr:cNvSpPr txBox="1"/>
      </xdr:nvSpPr>
      <xdr:spPr>
        <a:xfrm>
          <a:off x="1270000" y="26267833"/>
          <a:ext cx="10636250" cy="656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Note:  Empirical evidence is used with the meaning of a source of knowledge acquired by means of observation of valuation practices. Empirical evidence is therefore treated as information that justifies a belief in the truth or falsity of an influential valuation factor.</a:t>
          </a:r>
          <a:endParaRPr lang="el-G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190500</xdr:colOff>
      <xdr:row>1</xdr:row>
      <xdr:rowOff>54429</xdr:rowOff>
    </xdr:from>
    <xdr:to>
      <xdr:col>17</xdr:col>
      <xdr:colOff>581025</xdr:colOff>
      <xdr:row>36</xdr:row>
      <xdr:rowOff>187779</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701393" y="244929"/>
          <a:ext cx="5289096" cy="6800850"/>
        </a:xfrm>
        <a:prstGeom prst="rect">
          <a:avLst/>
        </a:prstGeom>
        <a:solidFill>
          <a:schemeClr val="bg1"/>
        </a:solidFill>
      </xdr:spPr>
    </xdr:pic>
    <xdr:clientData/>
  </xdr:twoCellAnchor>
</xdr:wsDr>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F3:AA3"/>
  <sheetViews>
    <sheetView tabSelected="1" topLeftCell="E1" zoomScale="80" zoomScaleNormal="80" workbookViewId="0">
      <selection activeCell="AA4" sqref="AA4"/>
    </sheetView>
  </sheetViews>
  <sheetFormatPr defaultRowHeight="12.75"/>
  <cols>
    <col min="1" max="4" width="2.5703125" style="1" customWidth="1"/>
    <col min="5" max="16384" width="9.140625" style="1"/>
  </cols>
  <sheetData>
    <row r="3" spans="6:27" ht="18">
      <c r="F3" s="110" t="s">
        <v>205</v>
      </c>
      <c r="AA3" s="111" t="s">
        <v>252</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GT364"/>
  <sheetViews>
    <sheetView topLeftCell="A4" zoomScale="70" zoomScaleNormal="70" workbookViewId="0">
      <pane ySplit="1875" topLeftCell="A121" activePane="bottomLeft"/>
      <selection activeCell="K4" sqref="K4:K135"/>
      <selection pane="bottomLeft" activeCell="N138" sqref="N138"/>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3"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25"/>
      <c r="F2" s="25"/>
      <c r="G2" s="25"/>
      <c r="H2" s="2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11"/>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189</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2"/>
      <c r="F6" s="2"/>
      <c r="G6" s="3"/>
      <c r="H6" s="3"/>
      <c r="I6" s="3"/>
      <c r="J6" s="3"/>
      <c r="K6" s="11"/>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97"/>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3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v>20</v>
      </c>
      <c r="H44" s="25">
        <v>100</v>
      </c>
      <c r="I44" s="25">
        <v>20</v>
      </c>
      <c r="J44" s="25">
        <v>0</v>
      </c>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c r="H45" s="25"/>
      <c r="I45" s="25"/>
      <c r="J45" s="25"/>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c r="H66" s="25"/>
      <c r="I66" s="25"/>
      <c r="J66" s="25"/>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v>20</v>
      </c>
      <c r="H67" s="25">
        <v>8</v>
      </c>
      <c r="I67" s="25">
        <v>20</v>
      </c>
      <c r="J67" s="25">
        <v>0</v>
      </c>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v>40</v>
      </c>
      <c r="H83" s="25">
        <v>8</v>
      </c>
      <c r="I83" s="25">
        <v>20</v>
      </c>
      <c r="J83" s="25">
        <v>0</v>
      </c>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v>20</v>
      </c>
      <c r="H90" s="25">
        <v>8</v>
      </c>
      <c r="I90" s="25">
        <v>40</v>
      </c>
      <c r="J90" s="25">
        <v>0</v>
      </c>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c r="H92" s="25"/>
      <c r="I92" s="25"/>
      <c r="J92" s="25"/>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c r="H116" s="5"/>
      <c r="I116" s="5"/>
      <c r="J116" s="5"/>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v>10</v>
      </c>
      <c r="H117" s="5">
        <v>10</v>
      </c>
      <c r="I117" s="5">
        <v>4</v>
      </c>
      <c r="J117" s="5">
        <v>0</v>
      </c>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c r="H124" s="5"/>
      <c r="I124" s="5"/>
      <c r="J124" s="5"/>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v>10</v>
      </c>
      <c r="H125" s="5">
        <v>20</v>
      </c>
      <c r="I125" s="5">
        <v>20</v>
      </c>
      <c r="J125" s="5">
        <v>0</v>
      </c>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1"/>
      <c r="F136" s="25"/>
      <c r="G136" s="25"/>
      <c r="H136" s="25"/>
      <c r="I136" s="25"/>
      <c r="J136" s="25"/>
      <c r="K136" s="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row>
    <row r="137" spans="1:202">
      <c r="A137" s="13"/>
      <c r="B137" s="2"/>
      <c r="C137" s="2"/>
      <c r="D137" s="2"/>
      <c r="E137" s="10"/>
      <c r="F137" s="8"/>
      <c r="G137" s="8"/>
      <c r="H137" s="8"/>
      <c r="I137" s="8"/>
      <c r="J137" s="8"/>
      <c r="K137" s="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row>
    <row r="138" spans="1:202">
      <c r="A138" s="13"/>
      <c r="B138" s="2"/>
      <c r="C138" s="2"/>
      <c r="D138" s="2"/>
      <c r="E138" s="2"/>
      <c r="F138" s="2"/>
      <c r="G138" s="3"/>
      <c r="H138" s="3"/>
      <c r="I138" s="3"/>
      <c r="J138" s="3"/>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189</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810</v>
      </c>
      <c r="H143" s="36">
        <f t="shared" ref="H143:J143" si="0">SUM(H12:H135)</f>
        <v>646</v>
      </c>
      <c r="I143" s="36">
        <f t="shared" si="0"/>
        <v>766</v>
      </c>
      <c r="J143" s="36">
        <f t="shared" si="0"/>
        <v>4</v>
      </c>
      <c r="K143" s="36">
        <f>G143+H143+I143+J143</f>
        <v>2226</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0.36388140161725069</v>
      </c>
      <c r="H147" s="100">
        <f t="shared" ref="H147:J147" si="1">H143/$K$143</f>
        <v>0.29020664869721474</v>
      </c>
      <c r="I147" s="100">
        <f t="shared" si="1"/>
        <v>0.34411500449236299</v>
      </c>
      <c r="J147" s="100">
        <f t="shared" si="1"/>
        <v>1.7969451931716084E-3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row r="364" spans="1:202">
      <c r="A364" s="13"/>
      <c r="B364" s="2"/>
      <c r="C364" s="2"/>
      <c r="D364" s="2"/>
      <c r="E364" s="2"/>
      <c r="F364" s="2"/>
      <c r="G364" s="3"/>
      <c r="H364" s="3"/>
      <c r="I364" s="3"/>
      <c r="J364" s="3"/>
      <c r="K364" s="10"/>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dimension ref="A1:GT364"/>
  <sheetViews>
    <sheetView topLeftCell="A4" zoomScale="70" zoomScaleNormal="70" workbookViewId="0">
      <pane ySplit="1845" topLeftCell="A121" activePane="bottomLeft"/>
      <selection activeCell="A5" sqref="A5:XFD5"/>
      <selection pane="bottomLeft" activeCell="N139" sqref="N139"/>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2"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row>
    <row r="2" spans="1:202">
      <c r="A2" s="13"/>
      <c r="B2" s="2"/>
      <c r="C2" s="2"/>
      <c r="D2" s="2"/>
      <c r="E2" s="25"/>
      <c r="F2" s="25"/>
      <c r="G2" s="25"/>
      <c r="H2" s="2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row>
    <row r="4" spans="1:202">
      <c r="A4" s="13"/>
      <c r="B4" s="2"/>
      <c r="C4" s="2"/>
      <c r="D4" s="2"/>
      <c r="E4" s="15"/>
      <c r="F4" s="15"/>
      <c r="G4" s="5"/>
      <c r="H4" s="5"/>
      <c r="I4" s="5"/>
      <c r="J4" s="5"/>
      <c r="K4" s="11"/>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row>
    <row r="5" spans="1:202" ht="30" customHeight="1">
      <c r="A5" s="13"/>
      <c r="B5" s="2"/>
      <c r="C5" s="2"/>
      <c r="D5" s="2"/>
      <c r="E5" s="38" t="s">
        <v>190</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3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row>
    <row r="7" spans="1:202">
      <c r="A7" s="13"/>
      <c r="B7" s="2"/>
      <c r="C7" s="2"/>
      <c r="D7" s="2"/>
      <c r="E7" s="2"/>
      <c r="F7" s="2"/>
      <c r="G7" s="5"/>
      <c r="H7" s="5"/>
      <c r="I7" s="5"/>
      <c r="J7" s="5"/>
      <c r="K7" s="3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row>
    <row r="8" spans="1:202">
      <c r="A8" s="13"/>
      <c r="B8" s="2"/>
      <c r="C8" s="2"/>
      <c r="D8" s="2"/>
      <c r="E8" s="2"/>
      <c r="F8" s="2"/>
      <c r="G8" s="5"/>
      <c r="H8" s="5"/>
      <c r="I8" s="5"/>
      <c r="J8" s="5"/>
      <c r="K8" s="3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row>
    <row r="17" spans="1:201">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row>
    <row r="18" spans="1:201">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row>
    <row r="19" spans="1:201">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row>
    <row r="20" spans="1:201">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row>
    <row r="21" spans="1:201">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row>
    <row r="22" spans="1:201">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row>
    <row r="23" spans="1:201">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row>
    <row r="24" spans="1:201">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row>
    <row r="25" spans="1:201">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row>
    <row r="26" spans="1:201">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row>
    <row r="27" spans="1:201">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row>
    <row r="28" spans="1:201">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row>
    <row r="29" spans="1:201">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row>
    <row r="30" spans="1:201">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row>
    <row r="31" spans="1:201">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row>
    <row r="32" spans="1:201">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row>
    <row r="33" spans="1:201">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row>
    <row r="34" spans="1:201">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row>
    <row r="35" spans="1:201">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row>
    <row r="36" spans="1:201">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row>
    <row r="37" spans="1:201">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row>
    <row r="38" spans="1:201">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row>
    <row r="39" spans="1:201">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row>
    <row r="40" spans="1:201">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row>
    <row r="41" spans="1:201">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row>
    <row r="42" spans="1:201">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row>
    <row r="43" spans="1:201">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row>
    <row r="44" spans="1:201">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row>
    <row r="45" spans="1:201">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row>
    <row r="46" spans="1:201">
      <c r="A46" s="13"/>
      <c r="B46" s="2"/>
      <c r="C46" s="2"/>
      <c r="D46" s="2"/>
      <c r="E46" s="90" t="s">
        <v>116</v>
      </c>
      <c r="F46" s="15"/>
      <c r="G46" s="25">
        <v>0</v>
      </c>
      <c r="H46" s="25">
        <v>0</v>
      </c>
      <c r="I46" s="25">
        <v>0</v>
      </c>
      <c r="J46" s="25">
        <v>0</v>
      </c>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row>
    <row r="47" spans="1:201">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row>
    <row r="48" spans="1:201">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row>
    <row r="49" spans="1:201">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row>
    <row r="50" spans="1:201">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row>
    <row r="51" spans="1:201">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row>
    <row r="52" spans="1:201">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row>
    <row r="53" spans="1:201">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row>
    <row r="54" spans="1:201">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row>
    <row r="55" spans="1:201">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row>
    <row r="56" spans="1:201">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row>
    <row r="57" spans="1:201">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row>
    <row r="58" spans="1:201">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row>
    <row r="59" spans="1:201">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row>
    <row r="60" spans="1:201">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row>
    <row r="61" spans="1:201">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row>
    <row r="62" spans="1:201">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row>
    <row r="63" spans="1:201">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row>
    <row r="64" spans="1:201">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row>
    <row r="65" spans="1:201">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row>
    <row r="66" spans="1:201">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row>
    <row r="67" spans="1:201">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row>
    <row r="68" spans="1:201">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row>
    <row r="69" spans="1:201">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row>
    <row r="70" spans="1:201">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row>
    <row r="71" spans="1:201">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row>
    <row r="72" spans="1:201">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row>
    <row r="73" spans="1:201">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row>
    <row r="74" spans="1:201">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row>
    <row r="75" spans="1:201">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row>
    <row r="76" spans="1:201">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row>
    <row r="77" spans="1:201">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row>
    <row r="78" spans="1:201">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row>
    <row r="79" spans="1:201">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row>
    <row r="80" spans="1:201">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row>
    <row r="81" spans="1:201">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row>
    <row r="82" spans="1:201">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row>
    <row r="83" spans="1:201">
      <c r="A83" s="13"/>
      <c r="B83" s="2"/>
      <c r="C83" s="2"/>
      <c r="D83" s="2"/>
      <c r="E83" s="88" t="s">
        <v>28</v>
      </c>
      <c r="F83" s="15"/>
      <c r="G83" s="25">
        <v>40</v>
      </c>
      <c r="H83" s="25">
        <v>8</v>
      </c>
      <c r="I83" s="25">
        <v>20</v>
      </c>
      <c r="J83" s="25">
        <v>0</v>
      </c>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row>
    <row r="84" spans="1:201">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row>
    <row r="85" spans="1:201">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row>
    <row r="86" spans="1:201">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row>
    <row r="87" spans="1:201">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row>
    <row r="88" spans="1:201">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row>
    <row r="89" spans="1:201">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row>
    <row r="90" spans="1:201">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row>
    <row r="91" spans="1:201">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row>
    <row r="92" spans="1:201">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row>
    <row r="93" spans="1:201">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row>
    <row r="94" spans="1:201">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row>
    <row r="95" spans="1:201">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row>
    <row r="96" spans="1:201">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row>
    <row r="97" spans="1:201">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row>
    <row r="98" spans="1:201">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row>
    <row r="99" spans="1:201">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row>
    <row r="100" spans="1:201">
      <c r="A100" s="13"/>
      <c r="B100" s="2"/>
      <c r="C100" s="2"/>
      <c r="D100" s="2"/>
      <c r="E100" s="90" t="s">
        <v>116</v>
      </c>
      <c r="F100" s="15"/>
      <c r="G100" s="25">
        <v>0</v>
      </c>
      <c r="H100" s="25">
        <v>0</v>
      </c>
      <c r="I100" s="25">
        <v>0</v>
      </c>
      <c r="J100" s="25">
        <v>0</v>
      </c>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row>
    <row r="101" spans="1:201">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row>
    <row r="102" spans="1:201">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row>
    <row r="103" spans="1:201">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row>
    <row r="104" spans="1:201">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row>
    <row r="105" spans="1:201">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row>
    <row r="106" spans="1:201">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row>
    <row r="107" spans="1:201">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row>
    <row r="108" spans="1:201">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row>
    <row r="109" spans="1:201">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row>
    <row r="110" spans="1:201">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row>
    <row r="111" spans="1:201">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row>
    <row r="112" spans="1:201">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row>
    <row r="113" spans="1:201">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row>
    <row r="114" spans="1:201">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row>
    <row r="115" spans="1:201">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row>
    <row r="116" spans="1:201">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row>
    <row r="117" spans="1:201">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row>
    <row r="118" spans="1:201">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row>
    <row r="119" spans="1:201">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row>
    <row r="120" spans="1:201">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row>
    <row r="121" spans="1:201">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row>
    <row r="122" spans="1:201">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row>
    <row r="123" spans="1:201">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row>
    <row r="124" spans="1:201">
      <c r="A124" s="9"/>
      <c r="B124" s="2"/>
      <c r="C124" s="2"/>
      <c r="D124" s="2"/>
      <c r="E124" s="88" t="s">
        <v>18</v>
      </c>
      <c r="F124" s="15"/>
      <c r="G124" s="5">
        <v>20</v>
      </c>
      <c r="H124" s="5">
        <v>20</v>
      </c>
      <c r="I124" s="5">
        <v>10</v>
      </c>
      <c r="J124" s="5">
        <v>0</v>
      </c>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row>
    <row r="125" spans="1:201">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row>
    <row r="126" spans="1:201">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row>
    <row r="127" spans="1:201">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row>
    <row r="128" spans="1:201">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row>
    <row r="136" spans="1:202">
      <c r="A136" s="13"/>
      <c r="B136" s="2"/>
      <c r="C136" s="2"/>
      <c r="D136" s="2"/>
      <c r="E136" s="11"/>
      <c r="F136" s="25"/>
      <c r="G136" s="25"/>
      <c r="H136" s="25"/>
      <c r="I136" s="25"/>
      <c r="J136" s="25"/>
      <c r="K136" s="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row>
    <row r="137" spans="1:202">
      <c r="A137" s="13"/>
      <c r="B137" s="2"/>
      <c r="C137" s="2"/>
      <c r="D137" s="2"/>
      <c r="E137" s="10"/>
      <c r="F137" s="8"/>
      <c r="G137" s="8"/>
      <c r="H137" s="8"/>
      <c r="I137" s="8"/>
      <c r="J137" s="8"/>
      <c r="K137" s="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row>
    <row r="138" spans="1:202">
      <c r="A138" s="13"/>
      <c r="B138" s="2"/>
      <c r="C138" s="2"/>
      <c r="D138" s="2"/>
      <c r="E138" s="2"/>
      <c r="F138" s="2"/>
      <c r="G138" s="3"/>
      <c r="H138" s="3"/>
      <c r="I138" s="3"/>
      <c r="J138" s="3"/>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190</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row>
    <row r="143" spans="1:202" ht="45" customHeight="1">
      <c r="A143" s="9"/>
      <c r="B143" s="2"/>
      <c r="C143" s="2"/>
      <c r="D143" s="2"/>
      <c r="E143" s="34" t="s">
        <v>86</v>
      </c>
      <c r="F143" s="35"/>
      <c r="G143" s="36">
        <f>SUM(G12:G135)</f>
        <v>910</v>
      </c>
      <c r="H143" s="36">
        <f t="shared" ref="H143:J143" si="0">SUM(H12:H135)</f>
        <v>568</v>
      </c>
      <c r="I143" s="36">
        <f t="shared" si="0"/>
        <v>802</v>
      </c>
      <c r="J143" s="36">
        <f t="shared" si="0"/>
        <v>12</v>
      </c>
      <c r="K143" s="36">
        <f>G143+H143+I143+J143</f>
        <v>2292</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row>
    <row r="145" spans="1:201">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row>
    <row r="146" spans="1:201">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row>
    <row r="147" spans="1:201" ht="45" customHeight="1">
      <c r="A147" s="9"/>
      <c r="B147" s="2"/>
      <c r="C147" s="2"/>
      <c r="D147" s="2"/>
      <c r="E147" s="98" t="s">
        <v>87</v>
      </c>
      <c r="F147" s="99"/>
      <c r="G147" s="100">
        <f>G143/$K$143</f>
        <v>0.39703315881326351</v>
      </c>
      <c r="H147" s="100">
        <f t="shared" ref="H147:J147" si="1">H143/$K$143</f>
        <v>0.24781849912739964</v>
      </c>
      <c r="I147" s="100">
        <f t="shared" si="1"/>
        <v>0.34991273996509598</v>
      </c>
      <c r="J147" s="100">
        <f t="shared" si="1"/>
        <v>5.235602094240838E-3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row>
    <row r="148" spans="1:201">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row>
    <row r="149" spans="1:201">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row>
    <row r="150" spans="1:201">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row>
    <row r="151" spans="1:201">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row>
    <row r="152" spans="1:201">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row>
    <row r="153" spans="1:201">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row>
    <row r="154" spans="1:201">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row>
    <row r="155" spans="1:201">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row>
    <row r="156" spans="1:201">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row>
    <row r="157" spans="1:201">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row>
    <row r="158" spans="1:201">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row>
    <row r="159" spans="1:201">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row>
    <row r="160" spans="1:201">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row>
    <row r="161" spans="1:201">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row>
    <row r="162" spans="1:201">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row>
    <row r="163" spans="1:201">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row>
    <row r="164" spans="1:201">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row>
    <row r="165" spans="1:201">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row>
    <row r="166" spans="1:201">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row>
    <row r="167" spans="1:201">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row>
    <row r="168" spans="1:201">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row>
    <row r="169" spans="1:201">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row>
    <row r="170" spans="1:201">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row>
    <row r="171" spans="1:201">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row>
    <row r="172" spans="1:201">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row>
    <row r="173" spans="1:201">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row>
    <row r="174" spans="1:201">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row>
    <row r="175" spans="1:201">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row>
    <row r="176" spans="1:201">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row>
    <row r="177" spans="1:201">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row>
    <row r="178" spans="1:201">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row>
    <row r="179" spans="1:201">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row>
    <row r="180" spans="1:201">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row>
    <row r="181" spans="1:201">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row>
    <row r="182" spans="1:201">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row>
    <row r="183" spans="1:201">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row>
    <row r="184" spans="1:201">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row>
    <row r="185" spans="1:201">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row>
    <row r="186" spans="1:201">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row>
    <row r="187" spans="1:201">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row>
    <row r="188" spans="1:201">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row>
    <row r="189" spans="1:201">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row>
    <row r="190" spans="1:201">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row>
    <row r="191" spans="1:201">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row>
    <row r="192" spans="1:201">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row>
    <row r="193" spans="1:201">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row>
    <row r="194" spans="1:201">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row>
    <row r="195" spans="1:201">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row>
    <row r="196" spans="1:201">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row>
    <row r="197" spans="1:201">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row>
    <row r="198" spans="1:201">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row>
    <row r="199" spans="1:201">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row>
    <row r="200" spans="1:201">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row>
    <row r="201" spans="1:201">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row>
    <row r="202" spans="1:201">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row>
    <row r="203" spans="1:201">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row>
    <row r="204" spans="1:201">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row>
    <row r="205" spans="1:201">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row>
    <row r="206" spans="1:201">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row>
    <row r="207" spans="1:201">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row>
    <row r="208" spans="1:201">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row>
    <row r="209" spans="1:201">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row>
    <row r="210" spans="1:201">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row>
    <row r="211" spans="1:201">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row>
    <row r="212" spans="1:201">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row>
    <row r="213" spans="1:201">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row>
    <row r="214" spans="1:201">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row>
    <row r="215" spans="1:201">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row>
    <row r="216" spans="1:201">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row>
    <row r="217" spans="1:201">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row>
    <row r="218" spans="1:201">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row>
    <row r="219" spans="1:201">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row>
    <row r="220" spans="1:201">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row>
    <row r="221" spans="1:201">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row>
    <row r="222" spans="1:201">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row>
    <row r="223" spans="1:201">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row>
    <row r="224" spans="1:201">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row>
    <row r="225" spans="1:201">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row>
    <row r="226" spans="1:201">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row>
    <row r="227" spans="1:201">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row>
    <row r="228" spans="1:201">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row>
    <row r="229" spans="1:201">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row>
    <row r="230" spans="1:201">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row>
    <row r="231" spans="1:201">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row>
    <row r="232" spans="1:201">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row>
    <row r="233" spans="1:201">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row>
    <row r="234" spans="1:201">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row>
    <row r="235" spans="1:201">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row>
    <row r="236" spans="1:201">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row>
    <row r="237" spans="1:201">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row>
    <row r="238" spans="1:201">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row>
    <row r="239" spans="1:201">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row>
    <row r="240" spans="1:201">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row>
    <row r="241" spans="1:201">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row>
    <row r="242" spans="1:201">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row>
    <row r="243" spans="1:201">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row>
    <row r="244" spans="1:201">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row>
    <row r="245" spans="1:201">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row>
    <row r="246" spans="1:201">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row>
    <row r="247" spans="1:201">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row>
    <row r="248" spans="1:201">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row>
    <row r="249" spans="1:201">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row>
    <row r="250" spans="1:201">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row>
    <row r="251" spans="1:201">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row>
    <row r="252" spans="1:201">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row>
    <row r="253" spans="1:201">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row>
    <row r="254" spans="1:201">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row>
    <row r="255" spans="1:201">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row>
    <row r="256" spans="1:201">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row>
    <row r="257" spans="1:201">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row>
    <row r="258" spans="1:201">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row>
    <row r="259" spans="1:201">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row>
    <row r="260" spans="1:201">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row>
    <row r="261" spans="1:201">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row>
    <row r="262" spans="1:201">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row>
    <row r="263" spans="1:201">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row>
    <row r="264" spans="1:201">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row>
    <row r="265" spans="1:201">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row>
    <row r="266" spans="1:201">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row>
    <row r="267" spans="1:201">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row>
    <row r="268" spans="1:201">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row>
    <row r="269" spans="1:201">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row>
    <row r="270" spans="1:201">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row>
    <row r="271" spans="1:201">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row>
    <row r="272" spans="1:201">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row>
    <row r="273" spans="1:201">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row>
    <row r="274" spans="1:201">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row>
    <row r="275" spans="1:201">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row>
    <row r="276" spans="1:201">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row>
    <row r="277" spans="1:201">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row>
    <row r="278" spans="1:201">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row>
    <row r="279" spans="1:201">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row>
    <row r="280" spans="1:201">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row>
    <row r="281" spans="1:201">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row>
    <row r="282" spans="1:201">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row>
    <row r="283" spans="1:201">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row>
    <row r="284" spans="1:201">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row>
    <row r="285" spans="1:201">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row>
    <row r="286" spans="1:201">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row>
    <row r="287" spans="1:201">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row>
    <row r="288" spans="1:201">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row>
    <row r="289" spans="1:201">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row>
    <row r="290" spans="1:201">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row>
    <row r="291" spans="1:201">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row>
    <row r="292" spans="1:201">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row>
    <row r="293" spans="1:201">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row>
    <row r="294" spans="1:201">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row>
    <row r="295" spans="1:201">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row>
    <row r="296" spans="1:201">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row>
    <row r="297" spans="1:201">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row>
    <row r="298" spans="1:201">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row>
    <row r="299" spans="1:201">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row>
    <row r="300" spans="1:201">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row>
    <row r="301" spans="1:201">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row>
    <row r="302" spans="1:201">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row>
    <row r="303" spans="1:201">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row>
    <row r="304" spans="1:201">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row>
    <row r="305" spans="1:201">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row>
    <row r="306" spans="1:201">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row>
    <row r="307" spans="1:201">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row>
    <row r="308" spans="1:201">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row>
    <row r="309" spans="1:201">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row>
    <row r="310" spans="1:201">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row>
    <row r="311" spans="1:201">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row>
    <row r="312" spans="1:201">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row>
    <row r="313" spans="1:201">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row>
    <row r="314" spans="1:201">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row>
    <row r="315" spans="1:201">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row>
    <row r="316" spans="1:201">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row>
    <row r="317" spans="1:201">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row>
    <row r="318" spans="1:201">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row>
    <row r="319" spans="1:201">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row>
    <row r="320" spans="1:201">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row>
    <row r="321" spans="1:201">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row>
    <row r="322" spans="1:201">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row>
    <row r="323" spans="1:201">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row>
    <row r="324" spans="1:201">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row>
    <row r="325" spans="1:201">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row>
    <row r="326" spans="1:201">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row>
    <row r="327" spans="1:201">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row>
    <row r="328" spans="1:201">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row>
    <row r="329" spans="1:201">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row>
    <row r="330" spans="1:201">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row>
    <row r="331" spans="1:201">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row>
    <row r="332" spans="1:201">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row>
    <row r="333" spans="1:201">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row>
    <row r="334" spans="1:201">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row>
    <row r="335" spans="1:201">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row>
    <row r="336" spans="1:201">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row>
    <row r="337" spans="1:201">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row>
    <row r="338" spans="1:201">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row>
    <row r="339" spans="1:201">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row>
    <row r="340" spans="1:201">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row>
    <row r="341" spans="1:201">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row>
    <row r="342" spans="1:201">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row>
    <row r="343" spans="1:201">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row>
    <row r="344" spans="1:201">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row>
    <row r="345" spans="1:201">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row>
    <row r="346" spans="1:201">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row>
    <row r="347" spans="1:201">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row>
    <row r="348" spans="1:201">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row>
    <row r="349" spans="1:201">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row>
    <row r="350" spans="1:201">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row>
    <row r="351" spans="1:201">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row>
    <row r="352" spans="1:201">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row>
    <row r="353" spans="1:201">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row>
    <row r="354" spans="1:201">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row>
    <row r="355" spans="1:201">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row>
    <row r="356" spans="1:201">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row>
    <row r="357" spans="1:201">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row>
    <row r="358" spans="1:201">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row>
    <row r="359" spans="1:201">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row>
    <row r="360" spans="1:201">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row>
    <row r="361" spans="1:201">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row>
    <row r="362" spans="1:201">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row>
    <row r="363" spans="1:201">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row>
    <row r="364" spans="1:201">
      <c r="A364" s="13"/>
      <c r="B364" s="2"/>
      <c r="C364" s="2"/>
      <c r="D364" s="2"/>
      <c r="E364" s="2"/>
      <c r="F364" s="2"/>
      <c r="G364" s="3"/>
      <c r="H364" s="3"/>
      <c r="I364" s="3"/>
      <c r="J364" s="3"/>
      <c r="K364" s="10"/>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GT363"/>
  <sheetViews>
    <sheetView topLeftCell="A4" zoomScale="70" zoomScaleNormal="70" workbookViewId="0">
      <pane ySplit="1830" topLeftCell="A121" activePane="bottomLeft"/>
      <selection activeCell="A2" sqref="A2:XFD5"/>
      <selection pane="bottomLeft" activeCell="M143" sqref="M143"/>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0.7109375"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15"/>
      <c r="F2" s="15"/>
      <c r="G2" s="5"/>
      <c r="H2" s="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1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191</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1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1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1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v>40</v>
      </c>
      <c r="H70" s="25">
        <v>20</v>
      </c>
      <c r="I70" s="25">
        <v>40</v>
      </c>
      <c r="J70" s="25">
        <v>0</v>
      </c>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c r="H71" s="25"/>
      <c r="I71" s="25"/>
      <c r="J71" s="25"/>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v>40</v>
      </c>
      <c r="H83" s="25">
        <v>8</v>
      </c>
      <c r="I83" s="25">
        <v>20</v>
      </c>
      <c r="J83" s="25">
        <v>0</v>
      </c>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c r="H98" s="25"/>
      <c r="I98" s="25"/>
      <c r="J98" s="25"/>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v>0</v>
      </c>
      <c r="H100" s="25">
        <v>0</v>
      </c>
      <c r="I100" s="25">
        <v>0</v>
      </c>
      <c r="J100" s="25">
        <v>0</v>
      </c>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v>20</v>
      </c>
      <c r="H124" s="5">
        <v>20</v>
      </c>
      <c r="I124" s="5">
        <v>10</v>
      </c>
      <c r="J124" s="5">
        <v>0</v>
      </c>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5"/>
      <c r="F136" s="15"/>
      <c r="G136" s="5"/>
      <c r="H136" s="5"/>
      <c r="I136" s="5"/>
      <c r="J136" s="5"/>
      <c r="K136" s="10"/>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row>
    <row r="137" spans="1:202">
      <c r="A137" s="13"/>
      <c r="B137" s="2"/>
      <c r="C137" s="2"/>
      <c r="D137" s="2"/>
      <c r="E137" s="15"/>
      <c r="F137" s="15"/>
      <c r="G137" s="5"/>
      <c r="H137" s="5"/>
      <c r="I137" s="5"/>
      <c r="J137" s="5"/>
      <c r="K137" s="10"/>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row>
    <row r="138" spans="1:202">
      <c r="A138" s="13"/>
      <c r="B138" s="2"/>
      <c r="C138" s="2"/>
      <c r="D138" s="2"/>
      <c r="E138" s="15"/>
      <c r="F138" s="15"/>
      <c r="G138" s="5"/>
      <c r="H138" s="5"/>
      <c r="I138" s="5"/>
      <c r="J138" s="5"/>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191</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910</v>
      </c>
      <c r="H143" s="36">
        <f t="shared" ref="H143:J143" si="0">SUM(H12:H135)</f>
        <v>508</v>
      </c>
      <c r="I143" s="36">
        <f t="shared" si="0"/>
        <v>802</v>
      </c>
      <c r="J143" s="36">
        <f t="shared" si="0"/>
        <v>12</v>
      </c>
      <c r="K143" s="36">
        <f>G143+H143+I143+J143</f>
        <v>2232</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0.40770609318996415</v>
      </c>
      <c r="H147" s="100">
        <f t="shared" ref="H147:J147" si="1">H143/$K$143</f>
        <v>0.22759856630824374</v>
      </c>
      <c r="I147" s="100">
        <f t="shared" si="1"/>
        <v>0.35931899641577059</v>
      </c>
      <c r="J147" s="100">
        <f t="shared" si="1"/>
        <v>5.3763440860215058E-3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2"/>
      <c r="F149" s="2"/>
      <c r="G149" s="3"/>
      <c r="H149" s="3"/>
      <c r="I149" s="3"/>
      <c r="J149" s="3"/>
      <c r="K149" s="1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GT363"/>
  <sheetViews>
    <sheetView topLeftCell="A4" zoomScale="70" zoomScaleNormal="70" workbookViewId="0">
      <pane ySplit="1845" topLeftCell="A121" activePane="bottomLeft"/>
      <selection activeCell="L8" sqref="L7:M8"/>
      <selection pane="bottomLeft" activeCell="Q131" sqref="Q131"/>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2.42578125"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15"/>
      <c r="F2" s="15"/>
      <c r="G2" s="5"/>
      <c r="H2" s="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1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192</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1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1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1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v>50</v>
      </c>
      <c r="H36" s="25">
        <v>100</v>
      </c>
      <c r="I36" s="25">
        <v>50</v>
      </c>
      <c r="J36" s="25">
        <v>0</v>
      </c>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c r="H38" s="25"/>
      <c r="I38" s="25"/>
      <c r="J38" s="25"/>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v>40</v>
      </c>
      <c r="H83" s="25">
        <v>8</v>
      </c>
      <c r="I83" s="25">
        <v>20</v>
      </c>
      <c r="J83" s="25">
        <v>0</v>
      </c>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v>40</v>
      </c>
      <c r="H94" s="25">
        <v>20</v>
      </c>
      <c r="I94" s="25">
        <v>20</v>
      </c>
      <c r="J94" s="25">
        <v>0</v>
      </c>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c r="H96" s="25"/>
      <c r="I96" s="25"/>
      <c r="J96" s="25"/>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c r="H116" s="5"/>
      <c r="I116" s="5"/>
      <c r="J116" s="5"/>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v>10</v>
      </c>
      <c r="H117" s="5">
        <v>10</v>
      </c>
      <c r="I117" s="5">
        <v>4</v>
      </c>
      <c r="J117" s="5">
        <v>0</v>
      </c>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c r="H120" s="5"/>
      <c r="I120" s="5"/>
      <c r="J120" s="5"/>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v>4</v>
      </c>
      <c r="H121" s="5">
        <v>10</v>
      </c>
      <c r="I121" s="5">
        <v>4</v>
      </c>
      <c r="J121" s="5">
        <v>0</v>
      </c>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v>20</v>
      </c>
      <c r="H124" s="5">
        <v>20</v>
      </c>
      <c r="I124" s="5">
        <v>10</v>
      </c>
      <c r="J124" s="5">
        <v>0</v>
      </c>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5"/>
      <c r="F136" s="15"/>
      <c r="G136" s="5"/>
      <c r="H136" s="5"/>
      <c r="I136" s="5"/>
      <c r="J136" s="5"/>
      <c r="K136" s="10"/>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row>
    <row r="137" spans="1:202">
      <c r="A137" s="13"/>
      <c r="B137" s="2"/>
      <c r="C137" s="2"/>
      <c r="D137" s="2"/>
      <c r="E137" s="15"/>
      <c r="F137" s="15"/>
      <c r="G137" s="5"/>
      <c r="H137" s="5"/>
      <c r="I137" s="5"/>
      <c r="J137" s="5"/>
      <c r="K137" s="10"/>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row>
    <row r="138" spans="1:202">
      <c r="A138" s="13"/>
      <c r="B138" s="2"/>
      <c r="C138" s="2"/>
      <c r="D138" s="2"/>
      <c r="E138" s="15"/>
      <c r="F138" s="15"/>
      <c r="G138" s="5"/>
      <c r="H138" s="5"/>
      <c r="I138" s="5"/>
      <c r="J138" s="5"/>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192</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984</v>
      </c>
      <c r="H143" s="36">
        <f t="shared" ref="H143:J143" si="0">SUM(H12:H135)</f>
        <v>684</v>
      </c>
      <c r="I143" s="36">
        <f t="shared" si="0"/>
        <v>860</v>
      </c>
      <c r="J143" s="36">
        <f t="shared" si="0"/>
        <v>12</v>
      </c>
      <c r="K143" s="36">
        <f>G143+H143+I143+J143</f>
        <v>2540</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0.38740157480314963</v>
      </c>
      <c r="H147" s="100">
        <f t="shared" ref="H147:J147" si="1">H143/$K$143</f>
        <v>0.26929133858267718</v>
      </c>
      <c r="I147" s="100">
        <f t="shared" si="1"/>
        <v>0.33858267716535434</v>
      </c>
      <c r="J147" s="100">
        <f t="shared" si="1"/>
        <v>4.7244094488188976E-3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dimension ref="A1:GT364"/>
  <sheetViews>
    <sheetView topLeftCell="A4" zoomScale="70" zoomScaleNormal="70" workbookViewId="0">
      <pane ySplit="1845" topLeftCell="A121" activePane="bottomLeft"/>
      <selection pane="bottomLeft" activeCell="V147" sqref="V147"/>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2.42578125"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15"/>
      <c r="F2" s="15"/>
      <c r="G2" s="5"/>
      <c r="H2" s="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1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193</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1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1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1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c r="H16" s="25"/>
      <c r="I16" s="25"/>
      <c r="J16" s="25"/>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v>20</v>
      </c>
      <c r="H17" s="25">
        <v>50</v>
      </c>
      <c r="I17" s="25">
        <v>100</v>
      </c>
      <c r="J17" s="25">
        <v>0</v>
      </c>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c r="H20" s="25"/>
      <c r="I20" s="25"/>
      <c r="J20" s="25"/>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v>50</v>
      </c>
      <c r="H21" s="25">
        <v>20</v>
      </c>
      <c r="I21" s="25">
        <v>50</v>
      </c>
      <c r="J21" s="25">
        <v>0</v>
      </c>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c r="H66" s="25"/>
      <c r="I66" s="25"/>
      <c r="J66" s="25"/>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v>20</v>
      </c>
      <c r="H67" s="25">
        <v>8</v>
      </c>
      <c r="I67" s="25">
        <v>20</v>
      </c>
      <c r="J67" s="25">
        <v>0</v>
      </c>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v>40</v>
      </c>
      <c r="H83" s="25">
        <v>8</v>
      </c>
      <c r="I83" s="25">
        <v>20</v>
      </c>
      <c r="J83" s="25">
        <v>0</v>
      </c>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v>20</v>
      </c>
      <c r="H87" s="25">
        <v>20</v>
      </c>
      <c r="I87" s="25">
        <v>40</v>
      </c>
      <c r="J87" s="25">
        <v>0</v>
      </c>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c r="H88" s="25"/>
      <c r="I88" s="25"/>
      <c r="J88" s="25"/>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v>40</v>
      </c>
      <c r="H94" s="25">
        <v>20</v>
      </c>
      <c r="I94" s="25">
        <v>20</v>
      </c>
      <c r="J94" s="25">
        <v>0</v>
      </c>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c r="H96" s="25"/>
      <c r="I96" s="25"/>
      <c r="J96" s="25"/>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c r="H98" s="25"/>
      <c r="I98" s="25"/>
      <c r="J98" s="25"/>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v>40</v>
      </c>
      <c r="H99" s="25">
        <v>20</v>
      </c>
      <c r="I99" s="25">
        <v>40</v>
      </c>
      <c r="J99" s="25">
        <v>0</v>
      </c>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c r="H116" s="5"/>
      <c r="I116" s="5"/>
      <c r="J116" s="5"/>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v>10</v>
      </c>
      <c r="H117" s="5">
        <v>10</v>
      </c>
      <c r="I117" s="5">
        <v>4</v>
      </c>
      <c r="J117" s="5">
        <v>0</v>
      </c>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c r="H124" s="5"/>
      <c r="I124" s="5"/>
      <c r="J124" s="5"/>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v>0</v>
      </c>
      <c r="H126" s="5">
        <v>0</v>
      </c>
      <c r="I126" s="5">
        <v>0</v>
      </c>
      <c r="J126" s="5">
        <v>0</v>
      </c>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5"/>
      <c r="F136" s="15"/>
      <c r="G136" s="5"/>
      <c r="H136" s="5"/>
      <c r="I136" s="5"/>
      <c r="J136" s="5"/>
      <c r="K136" s="10"/>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row>
    <row r="137" spans="1:202">
      <c r="A137" s="13"/>
      <c r="B137" s="2"/>
      <c r="C137" s="2"/>
      <c r="D137" s="2"/>
      <c r="E137" s="15"/>
      <c r="F137" s="15"/>
      <c r="G137" s="5"/>
      <c r="H137" s="5"/>
      <c r="I137" s="5"/>
      <c r="J137" s="5"/>
      <c r="K137" s="10"/>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row>
    <row r="138" spans="1:202">
      <c r="A138" s="13"/>
      <c r="B138" s="2"/>
      <c r="C138" s="2"/>
      <c r="D138" s="2"/>
      <c r="E138" s="15"/>
      <c r="F138" s="15"/>
      <c r="G138" s="5"/>
      <c r="H138" s="5"/>
      <c r="I138" s="5"/>
      <c r="J138" s="5"/>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193</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25"/>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810</v>
      </c>
      <c r="H143" s="36">
        <f t="shared" ref="H143:J143" si="0">SUM(H12:H135)</f>
        <v>528</v>
      </c>
      <c r="I143" s="36">
        <f t="shared" si="0"/>
        <v>896</v>
      </c>
      <c r="J143" s="36">
        <f t="shared" si="0"/>
        <v>4</v>
      </c>
      <c r="K143" s="36">
        <f>G143+H143+I143+J143</f>
        <v>2238</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0.36193029490616624</v>
      </c>
      <c r="H147" s="100">
        <f t="shared" ref="H147:J147" si="1">H143/$K$143</f>
        <v>0.2359249329758713</v>
      </c>
      <c r="I147" s="100">
        <f t="shared" si="1"/>
        <v>0.40035746201966044</v>
      </c>
      <c r="J147" s="100">
        <f t="shared" si="1"/>
        <v>1.7873100983020554E-3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row r="364" spans="1:202">
      <c r="A364" s="13"/>
      <c r="B364" s="2"/>
      <c r="C364" s="2"/>
      <c r="D364" s="2"/>
      <c r="E364" s="2"/>
      <c r="F364" s="2"/>
      <c r="G364" s="3"/>
      <c r="H364" s="3"/>
      <c r="I364" s="3"/>
      <c r="J364" s="3"/>
      <c r="K364" s="10"/>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dimension ref="A1:GT364"/>
  <sheetViews>
    <sheetView topLeftCell="A4" zoomScale="70" zoomScaleNormal="70" workbookViewId="0">
      <pane ySplit="1830" topLeftCell="A121" activePane="bottomLeft"/>
      <selection pane="bottomLeft" activeCell="U25" sqref="U25"/>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2.28515625"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15"/>
      <c r="F2" s="15"/>
      <c r="G2" s="5"/>
      <c r="H2" s="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1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194</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1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1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1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v>100</v>
      </c>
      <c r="H24" s="25">
        <v>50</v>
      </c>
      <c r="I24" s="25">
        <v>20</v>
      </c>
      <c r="J24" s="25">
        <v>0</v>
      </c>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c r="H25" s="25"/>
      <c r="I25" s="25"/>
      <c r="J25" s="25"/>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v>100</v>
      </c>
      <c r="H37" s="25">
        <v>20</v>
      </c>
      <c r="I37" s="25">
        <v>100</v>
      </c>
      <c r="J37" s="25">
        <v>0</v>
      </c>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c r="H38" s="25"/>
      <c r="I38" s="25"/>
      <c r="J38" s="25"/>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v>40</v>
      </c>
      <c r="H78" s="25">
        <v>8</v>
      </c>
      <c r="I78" s="25">
        <v>20</v>
      </c>
      <c r="J78" s="25">
        <v>0</v>
      </c>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c r="H79" s="25"/>
      <c r="I79" s="25"/>
      <c r="J79" s="25"/>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v>20</v>
      </c>
      <c r="H82" s="25">
        <v>8</v>
      </c>
      <c r="I82" s="25">
        <v>40</v>
      </c>
      <c r="J82" s="25">
        <v>0</v>
      </c>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c r="H83" s="25"/>
      <c r="I83" s="25"/>
      <c r="J83" s="25"/>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c r="H124" s="5"/>
      <c r="I124" s="5"/>
      <c r="J124" s="5"/>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v>0</v>
      </c>
      <c r="H126" s="5">
        <v>0</v>
      </c>
      <c r="I126" s="5">
        <v>0</v>
      </c>
      <c r="J126" s="5">
        <v>0</v>
      </c>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5"/>
      <c r="F136" s="15"/>
      <c r="G136" s="5"/>
      <c r="H136" s="5"/>
      <c r="I136" s="5"/>
      <c r="J136" s="5"/>
      <c r="K136" s="10"/>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row>
    <row r="137" spans="1:202">
      <c r="A137" s="13"/>
      <c r="B137" s="2"/>
      <c r="C137" s="2"/>
      <c r="D137" s="2"/>
      <c r="E137" s="15"/>
      <c r="F137" s="15"/>
      <c r="G137" s="5"/>
      <c r="H137" s="5"/>
      <c r="I137" s="5"/>
      <c r="J137" s="5"/>
      <c r="K137" s="10"/>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row>
    <row r="138" spans="1:202">
      <c r="A138" s="13"/>
      <c r="B138" s="2"/>
      <c r="C138" s="2"/>
      <c r="D138" s="2"/>
      <c r="E138" s="15"/>
      <c r="F138" s="15"/>
      <c r="G138" s="5"/>
      <c r="H138" s="5"/>
      <c r="I138" s="5"/>
      <c r="J138" s="5"/>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194</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1070</v>
      </c>
      <c r="H143" s="36">
        <f t="shared" ref="H143:J143" si="0">SUM(H12:H135)</f>
        <v>568</v>
      </c>
      <c r="I143" s="36">
        <f t="shared" si="0"/>
        <v>844</v>
      </c>
      <c r="J143" s="36">
        <f t="shared" si="0"/>
        <v>12</v>
      </c>
      <c r="K143" s="36">
        <f>G143+H143+I143+J143</f>
        <v>2494</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0.42902967121090618</v>
      </c>
      <c r="H147" s="100">
        <f t="shared" ref="H147:J147" si="1">H143/$K$143</f>
        <v>0.22774659182036888</v>
      </c>
      <c r="I147" s="100">
        <f t="shared" si="1"/>
        <v>0.33841218925421013</v>
      </c>
      <c r="J147" s="100">
        <f t="shared" si="1"/>
        <v>4.8115477145148355E-3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row r="364" spans="1:202">
      <c r="A364" s="13"/>
      <c r="B364" s="2"/>
      <c r="C364" s="2"/>
      <c r="D364" s="2"/>
      <c r="E364" s="2"/>
      <c r="F364" s="2"/>
      <c r="G364" s="3"/>
      <c r="H364" s="3"/>
      <c r="I364" s="3"/>
      <c r="J364" s="3"/>
      <c r="K364" s="10"/>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GT363"/>
  <sheetViews>
    <sheetView topLeftCell="A4" zoomScale="70" zoomScaleNormal="70" workbookViewId="0">
      <pane ySplit="1875" topLeftCell="A121" activePane="bottomLeft"/>
      <selection activeCell="E9" sqref="E9"/>
      <selection pane="bottomLeft" activeCell="V114" sqref="V114"/>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1.7109375"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15"/>
      <c r="F2" s="15"/>
      <c r="G2" s="5"/>
      <c r="H2" s="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25"/>
      <c r="F4" s="25"/>
      <c r="G4" s="25"/>
      <c r="H4" s="25"/>
      <c r="I4" s="5"/>
      <c r="J4" s="5"/>
      <c r="K4" s="1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195</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2"/>
      <c r="F6" s="2"/>
      <c r="G6" s="3"/>
      <c r="H6" s="3"/>
      <c r="I6" s="3"/>
      <c r="J6" s="3"/>
      <c r="K6" s="11"/>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2"/>
      <c r="F7" s="2"/>
      <c r="G7" s="3"/>
      <c r="H7" s="3"/>
      <c r="I7" s="3"/>
      <c r="J7" s="3"/>
      <c r="K7" s="11"/>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2"/>
      <c r="F8" s="2"/>
      <c r="G8" s="3"/>
      <c r="H8" s="3"/>
      <c r="I8" s="3"/>
      <c r="J8" s="3"/>
      <c r="K8" s="11"/>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v>100</v>
      </c>
      <c r="H24" s="25">
        <v>50</v>
      </c>
      <c r="I24" s="25">
        <v>20</v>
      </c>
      <c r="J24" s="25">
        <v>0</v>
      </c>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c r="H25" s="25"/>
      <c r="I25" s="25"/>
      <c r="J25" s="25"/>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v>20</v>
      </c>
      <c r="H40" s="25">
        <v>20</v>
      </c>
      <c r="I40" s="25">
        <v>20</v>
      </c>
      <c r="J40" s="25">
        <v>100</v>
      </c>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c r="H42" s="25"/>
      <c r="I42" s="25"/>
      <c r="J42" s="25"/>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c r="H48" s="25"/>
      <c r="I48" s="25"/>
      <c r="J48" s="25"/>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v>100</v>
      </c>
      <c r="H49" s="25">
        <v>50</v>
      </c>
      <c r="I49" s="25">
        <v>100</v>
      </c>
      <c r="J49" s="25">
        <v>0</v>
      </c>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v>40</v>
      </c>
      <c r="H70" s="25">
        <v>20</v>
      </c>
      <c r="I70" s="25">
        <v>40</v>
      </c>
      <c r="J70" s="25">
        <v>0</v>
      </c>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c r="H71" s="25"/>
      <c r="I71" s="25"/>
      <c r="J71" s="25"/>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v>40</v>
      </c>
      <c r="H78" s="25">
        <v>8</v>
      </c>
      <c r="I78" s="25">
        <v>20</v>
      </c>
      <c r="J78" s="25">
        <v>0</v>
      </c>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c r="H79" s="25"/>
      <c r="I79" s="25"/>
      <c r="J79" s="25"/>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v>20</v>
      </c>
      <c r="H82" s="25">
        <v>8</v>
      </c>
      <c r="I82" s="25">
        <v>40</v>
      </c>
      <c r="J82" s="25">
        <v>0</v>
      </c>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c r="H83" s="25"/>
      <c r="I83" s="25"/>
      <c r="J83" s="25"/>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v>40</v>
      </c>
      <c r="H86" s="25">
        <v>20</v>
      </c>
      <c r="I86" s="25">
        <v>20</v>
      </c>
      <c r="J86" s="25">
        <v>0</v>
      </c>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c r="H88" s="25"/>
      <c r="I88" s="25"/>
      <c r="J88" s="25"/>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c r="H98" s="25"/>
      <c r="I98" s="25"/>
      <c r="J98" s="25"/>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v>0</v>
      </c>
      <c r="H100" s="25">
        <v>0</v>
      </c>
      <c r="I100" s="25">
        <v>0</v>
      </c>
      <c r="J100" s="25">
        <v>0</v>
      </c>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v>20</v>
      </c>
      <c r="H112" s="5">
        <v>10</v>
      </c>
      <c r="I112" s="5">
        <v>10</v>
      </c>
      <c r="J112" s="5">
        <v>10</v>
      </c>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c r="H113" s="5"/>
      <c r="I113" s="5"/>
      <c r="J113" s="5"/>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c r="H120" s="5"/>
      <c r="I120" s="5"/>
      <c r="J120" s="5"/>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v>4</v>
      </c>
      <c r="H121" s="5">
        <v>10</v>
      </c>
      <c r="I121" s="5">
        <v>4</v>
      </c>
      <c r="J121" s="5">
        <v>0</v>
      </c>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v>20</v>
      </c>
      <c r="H124" s="5">
        <v>20</v>
      </c>
      <c r="I124" s="5">
        <v>10</v>
      </c>
      <c r="J124" s="5">
        <v>0</v>
      </c>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5"/>
      <c r="F136" s="15"/>
      <c r="G136" s="5"/>
      <c r="H136" s="5"/>
      <c r="I136" s="5"/>
      <c r="J136" s="5"/>
      <c r="K136" s="10"/>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row>
    <row r="137" spans="1:202">
      <c r="A137" s="13"/>
      <c r="B137" s="2"/>
      <c r="C137" s="2"/>
      <c r="D137" s="2"/>
      <c r="E137" s="15"/>
      <c r="F137" s="15"/>
      <c r="G137" s="5"/>
      <c r="H137" s="5"/>
      <c r="I137" s="5"/>
      <c r="J137" s="5"/>
      <c r="K137" s="10"/>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row>
    <row r="138" spans="1:202">
      <c r="A138" s="13"/>
      <c r="B138" s="2"/>
      <c r="C138" s="2"/>
      <c r="D138" s="2"/>
      <c r="E138" s="15"/>
      <c r="F138" s="15"/>
      <c r="G138" s="5"/>
      <c r="H138" s="5"/>
      <c r="I138" s="5"/>
      <c r="J138" s="5"/>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195</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1104</v>
      </c>
      <c r="H143" s="36">
        <f t="shared" ref="H143:J143" si="0">SUM(H12:H135)</f>
        <v>510</v>
      </c>
      <c r="I143" s="36">
        <f t="shared" si="0"/>
        <v>794</v>
      </c>
      <c r="J143" s="36">
        <f t="shared" si="0"/>
        <v>118</v>
      </c>
      <c r="K143" s="36">
        <f>G143+H143+I143+J143</f>
        <v>2526</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0.43705463182897863</v>
      </c>
      <c r="H147" s="100">
        <f t="shared" ref="H147:J147" si="1">H143/$K$143</f>
        <v>0.20190023752969122</v>
      </c>
      <c r="I147" s="100">
        <f t="shared" si="1"/>
        <v>0.31433095803642119</v>
      </c>
      <c r="J147" s="100">
        <f t="shared" si="1"/>
        <v>4.6714172604908948E-2</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2"/>
      <c r="F149" s="2"/>
      <c r="G149" s="3"/>
      <c r="H149" s="3"/>
      <c r="I149" s="3"/>
      <c r="J149" s="3"/>
      <c r="K149" s="1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C1:L34"/>
  <sheetViews>
    <sheetView topLeftCell="A16" zoomScale="70" zoomScaleNormal="70" workbookViewId="0">
      <selection activeCell="E19" sqref="E19:K32"/>
    </sheetView>
  </sheetViews>
  <sheetFormatPr defaultRowHeight="12.75"/>
  <cols>
    <col min="1" max="3" width="2.7109375" style="47" customWidth="1"/>
    <col min="4" max="4" width="3.7109375" style="47" customWidth="1"/>
    <col min="5" max="5" width="19.85546875" style="47" customWidth="1"/>
    <col min="6" max="6" width="17.7109375" style="47" customWidth="1"/>
    <col min="7" max="10" width="11.5703125" style="47" customWidth="1"/>
    <col min="11" max="11" width="62.5703125" style="47" customWidth="1"/>
    <col min="12" max="16384" width="9.140625" style="47"/>
  </cols>
  <sheetData>
    <row r="1" spans="3:12">
      <c r="C1" s="32"/>
      <c r="D1" s="32"/>
      <c r="E1" s="32"/>
      <c r="F1" s="32"/>
      <c r="G1" s="32"/>
      <c r="H1" s="32"/>
      <c r="I1" s="32"/>
      <c r="J1" s="32"/>
      <c r="K1" s="32"/>
      <c r="L1" s="32"/>
    </row>
    <row r="2" spans="3:12">
      <c r="C2" s="32"/>
      <c r="D2" s="32"/>
      <c r="E2" s="32"/>
      <c r="F2" s="32"/>
      <c r="G2" s="32"/>
      <c r="H2" s="32"/>
      <c r="I2" s="32"/>
      <c r="J2" s="32"/>
      <c r="K2" s="32"/>
      <c r="L2" s="32"/>
    </row>
    <row r="3" spans="3:12">
      <c r="C3" s="32"/>
      <c r="D3" s="32"/>
      <c r="E3" s="52"/>
      <c r="F3" s="52"/>
      <c r="G3" s="52"/>
      <c r="H3" s="52"/>
      <c r="I3" s="52"/>
      <c r="J3" s="52"/>
      <c r="K3" s="52"/>
      <c r="L3" s="32"/>
    </row>
    <row r="4" spans="3:12">
      <c r="C4" s="32"/>
      <c r="D4" s="32"/>
      <c r="E4" s="33"/>
      <c r="F4" s="33"/>
      <c r="G4" s="33"/>
      <c r="H4" s="33"/>
      <c r="I4" s="33"/>
      <c r="J4" s="33"/>
      <c r="K4" s="33"/>
      <c r="L4" s="32"/>
    </row>
    <row r="5" spans="3:12" ht="21" customHeight="1">
      <c r="C5" s="32"/>
      <c r="D5" s="32"/>
      <c r="E5" s="45" t="s">
        <v>178</v>
      </c>
      <c r="F5" s="45"/>
      <c r="G5" s="45" t="s">
        <v>9</v>
      </c>
      <c r="H5" s="45" t="s">
        <v>11</v>
      </c>
      <c r="I5" s="45" t="s">
        <v>12</v>
      </c>
      <c r="J5" s="45" t="s">
        <v>13</v>
      </c>
      <c r="K5" s="45" t="s">
        <v>170</v>
      </c>
      <c r="L5" s="32"/>
    </row>
    <row r="6" spans="3:12" ht="21" customHeight="1">
      <c r="C6" s="32"/>
      <c r="D6" s="32"/>
      <c r="E6" s="46"/>
      <c r="F6" s="46"/>
      <c r="G6" s="46" t="s">
        <v>10</v>
      </c>
      <c r="H6" s="46" t="s">
        <v>10</v>
      </c>
      <c r="I6" s="46"/>
      <c r="J6" s="46" t="s">
        <v>14</v>
      </c>
      <c r="K6" s="46"/>
      <c r="L6" s="32"/>
    </row>
    <row r="7" spans="3:12" ht="69.75" customHeight="1">
      <c r="C7" s="32"/>
      <c r="D7" s="32">
        <v>1</v>
      </c>
      <c r="E7" s="102" t="s">
        <v>91</v>
      </c>
      <c r="F7" s="102" t="s">
        <v>88</v>
      </c>
      <c r="G7" s="103">
        <f>'CS Inditex'!G147</f>
        <v>0.38793103448275862</v>
      </c>
      <c r="H7" s="103">
        <f>'CS Inditex'!H147</f>
        <v>0.22586206896551725</v>
      </c>
      <c r="I7" s="103">
        <f>'CS Inditex'!I147</f>
        <v>0.37844827586206897</v>
      </c>
      <c r="J7" s="103">
        <f>'CS Inditex'!J147</f>
        <v>7.7586206896551723E-3</v>
      </c>
      <c r="K7" s="32" t="s">
        <v>245</v>
      </c>
      <c r="L7" s="32"/>
    </row>
    <row r="8" spans="3:12" ht="21.75" customHeight="1">
      <c r="C8" s="32"/>
      <c r="D8" s="32"/>
      <c r="E8" s="104"/>
      <c r="F8" s="104" t="s">
        <v>89</v>
      </c>
      <c r="G8" s="105">
        <f>'CS Inditex'!G143</f>
        <v>900</v>
      </c>
      <c r="H8" s="105">
        <f>'CS Inditex'!H143</f>
        <v>524</v>
      </c>
      <c r="I8" s="105">
        <f>'CS Inditex'!I143</f>
        <v>878</v>
      </c>
      <c r="J8" s="105">
        <f>'CS Inditex'!J143</f>
        <v>18</v>
      </c>
      <c r="K8" s="33"/>
      <c r="L8" s="32"/>
    </row>
    <row r="9" spans="3:12" ht="69.75" customHeight="1">
      <c r="C9" s="32"/>
      <c r="D9" s="32">
        <v>2</v>
      </c>
      <c r="E9" s="102" t="s">
        <v>92</v>
      </c>
      <c r="F9" s="102" t="s">
        <v>88</v>
      </c>
      <c r="G9" s="103">
        <f>'CS Lamda Hellix'!G147</f>
        <v>0.43348416289592762</v>
      </c>
      <c r="H9" s="103">
        <f>'CS Lamda Hellix'!H147</f>
        <v>0.27601809954751133</v>
      </c>
      <c r="I9" s="103">
        <f>'CS Lamda Hellix'!I147</f>
        <v>0.28506787330316741</v>
      </c>
      <c r="J9" s="103">
        <f>'CS Lamda Hellix'!J147</f>
        <v>5.4298642533936649E-3</v>
      </c>
      <c r="K9" s="32" t="s">
        <v>246</v>
      </c>
      <c r="L9" s="32"/>
    </row>
    <row r="10" spans="3:12" ht="21.75" customHeight="1">
      <c r="C10" s="32"/>
      <c r="D10" s="32"/>
      <c r="E10" s="104"/>
      <c r="F10" s="104" t="s">
        <v>89</v>
      </c>
      <c r="G10" s="105">
        <f>'CS Lamda Hellix'!G143</f>
        <v>958</v>
      </c>
      <c r="H10" s="105">
        <f>'CS Lamda Hellix'!H143</f>
        <v>610</v>
      </c>
      <c r="I10" s="105">
        <f>'CS Lamda Hellix'!I143</f>
        <v>630</v>
      </c>
      <c r="J10" s="105">
        <f>'CS Lamda Hellix'!J143</f>
        <v>12</v>
      </c>
      <c r="K10" s="33"/>
      <c r="L10" s="32"/>
    </row>
    <row r="11" spans="3:12" ht="69.75" customHeight="1">
      <c r="C11" s="32"/>
      <c r="D11" s="32">
        <v>3</v>
      </c>
      <c r="E11" s="102" t="s">
        <v>93</v>
      </c>
      <c r="F11" s="102" t="s">
        <v>88</v>
      </c>
      <c r="G11" s="103">
        <f>'CS Pinnatta'!G147</f>
        <v>0.37581699346405228</v>
      </c>
      <c r="H11" s="103">
        <f>'CS Pinnatta'!H147</f>
        <v>0.26470588235294118</v>
      </c>
      <c r="I11" s="103">
        <f>'CS Pinnatta'!I147</f>
        <v>0.35294117647058826</v>
      </c>
      <c r="J11" s="103">
        <f>'CS Pinnatta'!J147</f>
        <v>6.5359477124183009E-3</v>
      </c>
      <c r="K11" s="32" t="s">
        <v>171</v>
      </c>
      <c r="L11" s="32"/>
    </row>
    <row r="12" spans="3:12" ht="21.75" customHeight="1">
      <c r="C12" s="32"/>
      <c r="D12" s="32"/>
      <c r="E12" s="104"/>
      <c r="F12" s="104" t="s">
        <v>89</v>
      </c>
      <c r="G12" s="105">
        <f>'CS Pinnatta'!G143</f>
        <v>690</v>
      </c>
      <c r="H12" s="105">
        <f>'CS Pinnatta'!H143</f>
        <v>486</v>
      </c>
      <c r="I12" s="105">
        <f>'CS Pinnatta'!I143</f>
        <v>648</v>
      </c>
      <c r="J12" s="105">
        <f>'CS Pinnatta'!J143</f>
        <v>12</v>
      </c>
      <c r="K12" s="33"/>
      <c r="L12" s="32"/>
    </row>
    <row r="13" spans="3:12" ht="69.75" customHeight="1">
      <c r="C13" s="32"/>
      <c r="D13" s="32">
        <v>4</v>
      </c>
      <c r="E13" s="102" t="s">
        <v>94</v>
      </c>
      <c r="F13" s="102" t="s">
        <v>88</v>
      </c>
      <c r="G13" s="103">
        <f>'CS Lamda Development'!G147</f>
        <v>0.36388140161725069</v>
      </c>
      <c r="H13" s="103">
        <f>'CS Lamda Development'!H147</f>
        <v>0.29020664869721474</v>
      </c>
      <c r="I13" s="103">
        <f>'CS Lamda Development'!I147</f>
        <v>0.34411500449236299</v>
      </c>
      <c r="J13" s="103">
        <f>'CS Lamda Development'!J147</f>
        <v>1.7969451931716084E-3</v>
      </c>
      <c r="K13" s="32" t="s">
        <v>172</v>
      </c>
      <c r="L13" s="32"/>
    </row>
    <row r="14" spans="3:12" ht="21.75" customHeight="1">
      <c r="C14" s="32"/>
      <c r="D14" s="32"/>
      <c r="E14" s="104"/>
      <c r="F14" s="104" t="s">
        <v>89</v>
      </c>
      <c r="G14" s="105">
        <f>'CS Lamda Development'!G143</f>
        <v>810</v>
      </c>
      <c r="H14" s="105">
        <f>'CS Lamda Development'!H143</f>
        <v>646</v>
      </c>
      <c r="I14" s="105">
        <f>'CS Lamda Development'!I143</f>
        <v>766</v>
      </c>
      <c r="J14" s="105">
        <f>'CS Lamda Development'!J143</f>
        <v>4</v>
      </c>
      <c r="K14" s="33"/>
      <c r="L14" s="32"/>
    </row>
    <row r="15" spans="3:12" ht="69.75" customHeight="1">
      <c r="C15" s="32"/>
      <c r="D15" s="32">
        <v>5</v>
      </c>
      <c r="E15" s="106" t="s">
        <v>95</v>
      </c>
      <c r="F15" s="102" t="s">
        <v>88</v>
      </c>
      <c r="G15" s="103">
        <f>'CS Karelia Tobacco'!G147</f>
        <v>0.39703315881326351</v>
      </c>
      <c r="H15" s="103">
        <f>'CS Karelia Tobacco'!H147</f>
        <v>0.24781849912739964</v>
      </c>
      <c r="I15" s="103">
        <f>'CS Karelia Tobacco'!I147</f>
        <v>0.34991273996509598</v>
      </c>
      <c r="J15" s="103">
        <f>'CS Karelia Tobacco'!J147</f>
        <v>5.235602094240838E-3</v>
      </c>
      <c r="K15" s="52" t="s">
        <v>173</v>
      </c>
      <c r="L15" s="32"/>
    </row>
    <row r="16" spans="3:12" ht="21.75" customHeight="1">
      <c r="C16" s="32"/>
      <c r="D16" s="32"/>
      <c r="E16" s="104"/>
      <c r="F16" s="104" t="s">
        <v>89</v>
      </c>
      <c r="G16" s="105">
        <f>'CS Karelia Tobacco'!G143</f>
        <v>910</v>
      </c>
      <c r="H16" s="105">
        <f>'CS Karelia Tobacco'!H143</f>
        <v>568</v>
      </c>
      <c r="I16" s="105">
        <f>'CS Karelia Tobacco'!I143</f>
        <v>802</v>
      </c>
      <c r="J16" s="105">
        <f>'CS Karelia Tobacco'!J143</f>
        <v>12</v>
      </c>
      <c r="K16" s="33"/>
      <c r="L16" s="32"/>
    </row>
    <row r="17" spans="3:12">
      <c r="C17" s="32"/>
      <c r="D17" s="32"/>
      <c r="E17" s="32"/>
      <c r="F17" s="32"/>
      <c r="G17" s="32"/>
      <c r="H17" s="32"/>
      <c r="I17" s="32"/>
      <c r="J17" s="32"/>
      <c r="K17" s="32"/>
      <c r="L17" s="32"/>
    </row>
    <row r="18" spans="3:12">
      <c r="C18" s="32"/>
      <c r="D18" s="32"/>
      <c r="E18" s="32"/>
      <c r="F18" s="32"/>
      <c r="G18" s="32"/>
      <c r="H18" s="32"/>
      <c r="I18" s="32"/>
      <c r="J18" s="32"/>
      <c r="K18" s="32"/>
      <c r="L18" s="32"/>
    </row>
    <row r="19" spans="3:12" ht="21" customHeight="1">
      <c r="C19" s="32"/>
      <c r="D19" s="32"/>
      <c r="E19" s="45" t="s">
        <v>178</v>
      </c>
      <c r="F19" s="45"/>
      <c r="G19" s="45" t="s">
        <v>9</v>
      </c>
      <c r="H19" s="45" t="s">
        <v>11</v>
      </c>
      <c r="I19" s="45" t="s">
        <v>12</v>
      </c>
      <c r="J19" s="45" t="s">
        <v>13</v>
      </c>
      <c r="K19" s="45" t="s">
        <v>170</v>
      </c>
      <c r="L19" s="32"/>
    </row>
    <row r="20" spans="3:12" ht="21" customHeight="1">
      <c r="C20" s="32"/>
      <c r="D20" s="32"/>
      <c r="E20" s="46"/>
      <c r="F20" s="46"/>
      <c r="G20" s="46" t="s">
        <v>10</v>
      </c>
      <c r="H20" s="46" t="s">
        <v>10</v>
      </c>
      <c r="I20" s="46"/>
      <c r="J20" s="46" t="s">
        <v>14</v>
      </c>
      <c r="K20" s="46"/>
      <c r="L20" s="32"/>
    </row>
    <row r="21" spans="3:12" ht="38.25">
      <c r="C21" s="32"/>
      <c r="D21" s="32">
        <v>6</v>
      </c>
      <c r="E21" s="106" t="s">
        <v>96</v>
      </c>
      <c r="F21" s="102" t="s">
        <v>88</v>
      </c>
      <c r="G21" s="103">
        <f>'CS Plaisio'!G147</f>
        <v>0.40770609318996415</v>
      </c>
      <c r="H21" s="103">
        <f>'CS Plaisio'!H147</f>
        <v>0.22759856630824374</v>
      </c>
      <c r="I21" s="103">
        <f>'CS Plaisio'!I147</f>
        <v>0.35931899641577059</v>
      </c>
      <c r="J21" s="103">
        <f>'CS Plaisio'!J147</f>
        <v>5.3763440860215058E-3</v>
      </c>
      <c r="K21" s="52" t="s">
        <v>90</v>
      </c>
      <c r="L21" s="32"/>
    </row>
    <row r="22" spans="3:12" ht="21.75" customHeight="1">
      <c r="C22" s="32"/>
      <c r="D22" s="32"/>
      <c r="E22" s="104"/>
      <c r="F22" s="104" t="s">
        <v>89</v>
      </c>
      <c r="G22" s="105">
        <f>'CS Plaisio'!G143</f>
        <v>910</v>
      </c>
      <c r="H22" s="105">
        <f>'CS Plaisio'!H143</f>
        <v>508</v>
      </c>
      <c r="I22" s="105">
        <f>'CS Plaisio'!I143</f>
        <v>802</v>
      </c>
      <c r="J22" s="105">
        <f>'CS Plaisio'!J143</f>
        <v>12</v>
      </c>
      <c r="K22" s="33"/>
      <c r="L22" s="32"/>
    </row>
    <row r="23" spans="3:12" ht="76.5">
      <c r="C23" s="32"/>
      <c r="D23" s="32">
        <v>7</v>
      </c>
      <c r="E23" s="106" t="s">
        <v>97</v>
      </c>
      <c r="F23" s="102" t="s">
        <v>88</v>
      </c>
      <c r="G23" s="103">
        <f>'CS Hellenic Cables'!G147</f>
        <v>0.38740157480314963</v>
      </c>
      <c r="H23" s="103">
        <f>'CS Hellenic Cables'!H147</f>
        <v>0.26929133858267718</v>
      </c>
      <c r="I23" s="103">
        <f>'CS Hellenic Cables'!I147</f>
        <v>0.33858267716535434</v>
      </c>
      <c r="J23" s="103">
        <f>'CS Hellenic Cables'!J147</f>
        <v>4.7244094488188976E-3</v>
      </c>
      <c r="K23" s="52" t="s">
        <v>174</v>
      </c>
      <c r="L23" s="32"/>
    </row>
    <row r="24" spans="3:12" ht="21.75" customHeight="1">
      <c r="C24" s="32"/>
      <c r="D24" s="32"/>
      <c r="E24" s="104"/>
      <c r="F24" s="104" t="s">
        <v>89</v>
      </c>
      <c r="G24" s="105">
        <f>'CS Hellenic Cables'!G143</f>
        <v>984</v>
      </c>
      <c r="H24" s="105">
        <f>'CS Hellenic Cables'!H143</f>
        <v>684</v>
      </c>
      <c r="I24" s="105">
        <f>'CS Hellenic Cables'!I143</f>
        <v>860</v>
      </c>
      <c r="J24" s="105">
        <f>'CS Hellenic Cables'!J143</f>
        <v>12</v>
      </c>
      <c r="K24" s="33"/>
      <c r="L24" s="32"/>
    </row>
    <row r="25" spans="3:12" ht="89.25">
      <c r="C25" s="32"/>
      <c r="D25" s="32">
        <v>8</v>
      </c>
      <c r="E25" s="106" t="s">
        <v>98</v>
      </c>
      <c r="F25" s="102" t="s">
        <v>88</v>
      </c>
      <c r="G25" s="103">
        <f>'CS Sprider Stores'!G147</f>
        <v>0.36193029490616624</v>
      </c>
      <c r="H25" s="103">
        <f>'CS Sprider Stores'!H147</f>
        <v>0.2359249329758713</v>
      </c>
      <c r="I25" s="103">
        <f>'CS Sprider Stores'!I147</f>
        <v>0.40035746201966044</v>
      </c>
      <c r="J25" s="103">
        <f>'CS Sprider Stores'!J147</f>
        <v>1.7873100983020554E-3</v>
      </c>
      <c r="K25" s="52" t="s">
        <v>175</v>
      </c>
      <c r="L25" s="32"/>
    </row>
    <row r="26" spans="3:12" ht="22.5" customHeight="1">
      <c r="C26" s="32"/>
      <c r="D26" s="32"/>
      <c r="E26" s="104"/>
      <c r="F26" s="104" t="s">
        <v>89</v>
      </c>
      <c r="G26" s="105">
        <f>'CS Sprider Stores'!G143</f>
        <v>810</v>
      </c>
      <c r="H26" s="105">
        <f>'CS Sprider Stores'!H143</f>
        <v>528</v>
      </c>
      <c r="I26" s="105">
        <f>'CS Sprider Stores'!I143</f>
        <v>896</v>
      </c>
      <c r="J26" s="105">
        <f>'CS Sprider Stores'!J143</f>
        <v>4</v>
      </c>
      <c r="K26" s="33"/>
      <c r="L26" s="32"/>
    </row>
    <row r="27" spans="3:12" ht="38.25">
      <c r="C27" s="32"/>
      <c r="D27" s="32">
        <v>9</v>
      </c>
      <c r="E27" s="106" t="s">
        <v>103</v>
      </c>
      <c r="F27" s="102" t="s">
        <v>88</v>
      </c>
      <c r="G27" s="103">
        <f>'CS Jumbo'!G147</f>
        <v>0.42902967121090618</v>
      </c>
      <c r="H27" s="103">
        <f>'CS Jumbo'!H147</f>
        <v>0.22774659182036888</v>
      </c>
      <c r="I27" s="103">
        <f>'CS Jumbo'!I147</f>
        <v>0.33841218925421013</v>
      </c>
      <c r="J27" s="103">
        <f>'CS Jumbo'!J147</f>
        <v>4.8115477145148355E-3</v>
      </c>
      <c r="K27" s="52" t="s">
        <v>176</v>
      </c>
      <c r="L27" s="32"/>
    </row>
    <row r="28" spans="3:12" ht="22.5" customHeight="1">
      <c r="C28" s="32"/>
      <c r="D28" s="32"/>
      <c r="E28" s="104"/>
      <c r="F28" s="104" t="s">
        <v>89</v>
      </c>
      <c r="G28" s="105">
        <f>'CS Jumbo'!G143</f>
        <v>1070</v>
      </c>
      <c r="H28" s="105">
        <f>'CS Jumbo'!H143</f>
        <v>568</v>
      </c>
      <c r="I28" s="105">
        <f>'CS Jumbo'!I143</f>
        <v>844</v>
      </c>
      <c r="J28" s="105">
        <f>'CS Jumbo'!J143</f>
        <v>12</v>
      </c>
      <c r="K28" s="33"/>
      <c r="L28" s="32"/>
    </row>
    <row r="29" spans="3:12" ht="76.5">
      <c r="C29" s="32"/>
      <c r="D29" s="32">
        <v>10</v>
      </c>
      <c r="E29" s="106" t="s">
        <v>104</v>
      </c>
      <c r="F29" s="102" t="s">
        <v>88</v>
      </c>
      <c r="G29" s="103">
        <f>'CS Apple'!G147</f>
        <v>0.43705463182897863</v>
      </c>
      <c r="H29" s="103">
        <f>'CS Apple'!H147</f>
        <v>0.20190023752969122</v>
      </c>
      <c r="I29" s="103">
        <f>'CS Apple'!I147</f>
        <v>0.31433095803642119</v>
      </c>
      <c r="J29" s="103">
        <f>'CS Apple'!J147</f>
        <v>4.6714172604908948E-2</v>
      </c>
      <c r="K29" s="52" t="s">
        <v>177</v>
      </c>
      <c r="L29" s="32"/>
    </row>
    <row r="30" spans="3:12" ht="22.5" customHeight="1">
      <c r="C30" s="32"/>
      <c r="D30" s="32"/>
      <c r="E30" s="104"/>
      <c r="F30" s="104" t="s">
        <v>89</v>
      </c>
      <c r="G30" s="105">
        <f>'CS Apple'!G143</f>
        <v>1104</v>
      </c>
      <c r="H30" s="105">
        <f>'CS Apple'!H143</f>
        <v>510</v>
      </c>
      <c r="I30" s="105">
        <f>'CS Apple'!I143</f>
        <v>794</v>
      </c>
      <c r="J30" s="105">
        <f>'CS Apple'!J143</f>
        <v>118</v>
      </c>
      <c r="K30" s="33"/>
      <c r="L30" s="32"/>
    </row>
    <row r="31" spans="3:12">
      <c r="C31" s="32"/>
      <c r="D31" s="32"/>
      <c r="E31" s="52"/>
      <c r="F31" s="52"/>
      <c r="G31" s="52"/>
      <c r="H31" s="52"/>
      <c r="I31" s="52"/>
      <c r="J31" s="52"/>
      <c r="K31" s="52"/>
      <c r="L31" s="32"/>
    </row>
    <row r="32" spans="3:12">
      <c r="C32" s="32"/>
      <c r="D32" s="32"/>
      <c r="E32" s="33"/>
      <c r="F32" s="33"/>
      <c r="G32" s="33"/>
      <c r="H32" s="33"/>
      <c r="I32" s="33"/>
      <c r="J32" s="33"/>
      <c r="K32" s="33"/>
      <c r="L32" s="32"/>
    </row>
    <row r="33" spans="3:12">
      <c r="C33" s="32"/>
      <c r="D33" s="32"/>
      <c r="E33" s="32"/>
      <c r="F33" s="32"/>
      <c r="G33" s="32"/>
      <c r="H33" s="32"/>
      <c r="I33" s="32"/>
      <c r="J33" s="32"/>
      <c r="K33" s="32"/>
      <c r="L33" s="32"/>
    </row>
    <row r="34" spans="3:12">
      <c r="C34" s="32"/>
      <c r="D34" s="32"/>
      <c r="E34" s="32"/>
      <c r="F34" s="32"/>
      <c r="G34" s="32"/>
      <c r="H34" s="32"/>
      <c r="I34" s="32"/>
      <c r="J34" s="32"/>
      <c r="K34" s="32"/>
      <c r="L34" s="3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dimension ref="C1:J201"/>
  <sheetViews>
    <sheetView topLeftCell="A49" zoomScale="80" zoomScaleNormal="80" workbookViewId="0">
      <selection activeCell="I78" sqref="I78"/>
    </sheetView>
  </sheetViews>
  <sheetFormatPr defaultRowHeight="12.75"/>
  <cols>
    <col min="1" max="3" width="2.7109375" style="47" customWidth="1"/>
    <col min="4" max="4" width="3.7109375" style="47" customWidth="1"/>
    <col min="5" max="5" width="45.85546875" style="47" customWidth="1"/>
    <col min="6" max="8" width="32.7109375" style="47" customWidth="1"/>
    <col min="9" max="9" width="41.7109375" style="47" customWidth="1"/>
    <col min="10" max="10" width="8.140625" style="47" customWidth="1"/>
    <col min="11" max="16384" width="9.140625" style="47"/>
  </cols>
  <sheetData>
    <row r="1" spans="3:10">
      <c r="C1" s="32"/>
      <c r="D1" s="32"/>
      <c r="E1" s="32"/>
      <c r="F1" s="32"/>
      <c r="G1" s="32"/>
      <c r="H1" s="32"/>
      <c r="I1" s="32"/>
      <c r="J1" s="32"/>
    </row>
    <row r="2" spans="3:10">
      <c r="C2" s="32"/>
      <c r="D2" s="32"/>
      <c r="E2" s="32"/>
      <c r="F2" s="32"/>
      <c r="G2" s="32"/>
      <c r="H2" s="32"/>
      <c r="I2" s="32"/>
      <c r="J2" s="32"/>
    </row>
    <row r="3" spans="3:10">
      <c r="C3" s="32"/>
      <c r="D3" s="32"/>
      <c r="E3" s="48"/>
      <c r="F3" s="48"/>
      <c r="G3" s="48"/>
      <c r="H3" s="48"/>
      <c r="I3" s="48"/>
      <c r="J3" s="32"/>
    </row>
    <row r="4" spans="3:10">
      <c r="C4" s="32"/>
      <c r="D4" s="32"/>
      <c r="E4" s="48"/>
      <c r="F4" s="48"/>
      <c r="G4" s="48"/>
      <c r="H4" s="48"/>
      <c r="I4" s="48"/>
      <c r="J4" s="32"/>
    </row>
    <row r="5" spans="3:10" ht="21" customHeight="1">
      <c r="C5" s="32"/>
      <c r="D5" s="32"/>
      <c r="E5" s="53" t="s">
        <v>102</v>
      </c>
      <c r="F5" s="53" t="s">
        <v>99</v>
      </c>
      <c r="G5" s="53" t="s">
        <v>100</v>
      </c>
      <c r="H5" s="53" t="s">
        <v>12</v>
      </c>
      <c r="I5" s="53" t="s">
        <v>101</v>
      </c>
      <c r="J5" s="32"/>
    </row>
    <row r="6" spans="3:10" ht="15" customHeight="1">
      <c r="C6" s="32"/>
      <c r="D6" s="32"/>
      <c r="E6" s="48" t="s">
        <v>91</v>
      </c>
      <c r="F6" s="49">
        <f>'CS Inditex'!G147</f>
        <v>0.38793103448275862</v>
      </c>
      <c r="G6" s="49">
        <f>'CS Inditex'!H147</f>
        <v>0.22586206896551725</v>
      </c>
      <c r="H6" s="49">
        <f>'CS Inditex'!I147</f>
        <v>0.37844827586206897</v>
      </c>
      <c r="I6" s="49">
        <f>'CS Inditex'!J147</f>
        <v>7.7586206896551723E-3</v>
      </c>
      <c r="J6" s="32"/>
    </row>
    <row r="7" spans="3:10" ht="15" customHeight="1">
      <c r="C7" s="32"/>
      <c r="D7" s="32"/>
      <c r="E7" s="48" t="s">
        <v>92</v>
      </c>
      <c r="F7" s="49">
        <f>'CS Lamda Hellix'!G147</f>
        <v>0.43348416289592762</v>
      </c>
      <c r="G7" s="49">
        <f>'CS Lamda Hellix'!H147</f>
        <v>0.27601809954751133</v>
      </c>
      <c r="H7" s="49">
        <f>'CS Lamda Hellix'!I147</f>
        <v>0.28506787330316741</v>
      </c>
      <c r="I7" s="49">
        <f>'CS Lamda Hellix'!J147</f>
        <v>5.4298642533936649E-3</v>
      </c>
      <c r="J7" s="32"/>
    </row>
    <row r="8" spans="3:10" ht="15" customHeight="1">
      <c r="C8" s="32"/>
      <c r="D8" s="32"/>
      <c r="E8" s="48" t="s">
        <v>93</v>
      </c>
      <c r="F8" s="49">
        <f>'CS Pinnatta'!G147</f>
        <v>0.37581699346405228</v>
      </c>
      <c r="G8" s="49">
        <f>'CS Pinnatta'!H147</f>
        <v>0.26470588235294118</v>
      </c>
      <c r="H8" s="49">
        <f>'CS Pinnatta'!I147</f>
        <v>0.35294117647058826</v>
      </c>
      <c r="I8" s="49">
        <f>'CS Pinnatta'!J147</f>
        <v>6.5359477124183009E-3</v>
      </c>
      <c r="J8" s="32"/>
    </row>
    <row r="9" spans="3:10" ht="15" customHeight="1">
      <c r="C9" s="32"/>
      <c r="D9" s="32"/>
      <c r="E9" s="48" t="s">
        <v>94</v>
      </c>
      <c r="F9" s="49">
        <f>'CS Lamda Development'!G147</f>
        <v>0.36388140161725069</v>
      </c>
      <c r="G9" s="49">
        <f>'CS Lamda Development'!H147</f>
        <v>0.29020664869721474</v>
      </c>
      <c r="H9" s="49">
        <f>'CS Lamda Development'!I147</f>
        <v>0.34411500449236299</v>
      </c>
      <c r="I9" s="49">
        <f>'CS Lamda Development'!J147</f>
        <v>1.7969451931716084E-3</v>
      </c>
      <c r="J9" s="32"/>
    </row>
    <row r="10" spans="3:10" ht="15" customHeight="1">
      <c r="C10" s="32"/>
      <c r="D10" s="32"/>
      <c r="E10" s="48" t="s">
        <v>95</v>
      </c>
      <c r="F10" s="49">
        <f>'CS Karelia Tobacco'!G147</f>
        <v>0.39703315881326351</v>
      </c>
      <c r="G10" s="49">
        <f>'CS Karelia Tobacco'!H147</f>
        <v>0.24781849912739964</v>
      </c>
      <c r="H10" s="49">
        <f>'CS Karelia Tobacco'!I147</f>
        <v>0.34991273996509598</v>
      </c>
      <c r="I10" s="49">
        <f>'CS Karelia Tobacco'!J147</f>
        <v>5.235602094240838E-3</v>
      </c>
      <c r="J10" s="32"/>
    </row>
    <row r="11" spans="3:10" ht="15" customHeight="1">
      <c r="C11" s="32"/>
      <c r="D11" s="32"/>
      <c r="E11" s="48" t="s">
        <v>96</v>
      </c>
      <c r="F11" s="49">
        <f>'CS Plaisio'!G147</f>
        <v>0.40770609318996415</v>
      </c>
      <c r="G11" s="49">
        <f>'CS Plaisio'!H147</f>
        <v>0.22759856630824374</v>
      </c>
      <c r="H11" s="49">
        <f>'CS Plaisio'!I147</f>
        <v>0.35931899641577059</v>
      </c>
      <c r="I11" s="49">
        <f>'CS Plaisio'!J147</f>
        <v>5.3763440860215058E-3</v>
      </c>
      <c r="J11" s="32"/>
    </row>
    <row r="12" spans="3:10" ht="15" customHeight="1">
      <c r="C12" s="32"/>
      <c r="D12" s="32"/>
      <c r="E12" s="48" t="s">
        <v>97</v>
      </c>
      <c r="F12" s="49">
        <f>'CS Hellenic Cables'!G147</f>
        <v>0.38740157480314963</v>
      </c>
      <c r="G12" s="49">
        <f>'CS Hellenic Cables'!H147</f>
        <v>0.26929133858267718</v>
      </c>
      <c r="H12" s="49">
        <f>'CS Hellenic Cables'!I147</f>
        <v>0.33858267716535434</v>
      </c>
      <c r="I12" s="49">
        <f>'CS Hellenic Cables'!J147</f>
        <v>4.7244094488188976E-3</v>
      </c>
      <c r="J12" s="32"/>
    </row>
    <row r="13" spans="3:10" ht="15" customHeight="1">
      <c r="C13" s="32"/>
      <c r="D13" s="32"/>
      <c r="E13" s="48" t="s">
        <v>98</v>
      </c>
      <c r="F13" s="49">
        <f>'CS Sprider Stores'!G147</f>
        <v>0.36193029490616624</v>
      </c>
      <c r="G13" s="49">
        <f>'CS Sprider Stores'!H147</f>
        <v>0.2359249329758713</v>
      </c>
      <c r="H13" s="49">
        <f>'CS Sprider Stores'!I147</f>
        <v>0.40035746201966044</v>
      </c>
      <c r="I13" s="49">
        <f>'CS Sprider Stores'!J147</f>
        <v>1.7873100983020554E-3</v>
      </c>
      <c r="J13" s="32"/>
    </row>
    <row r="14" spans="3:10" ht="15" customHeight="1">
      <c r="C14" s="32"/>
      <c r="D14" s="32"/>
      <c r="E14" s="48" t="s">
        <v>103</v>
      </c>
      <c r="F14" s="49">
        <f>'CS Jumbo'!G147</f>
        <v>0.42902967121090618</v>
      </c>
      <c r="G14" s="49">
        <f>'CS Jumbo'!H147</f>
        <v>0.22774659182036888</v>
      </c>
      <c r="H14" s="49">
        <f>'CS Jumbo'!I147</f>
        <v>0.33841218925421013</v>
      </c>
      <c r="I14" s="49">
        <f>'CS Jumbo'!J147</f>
        <v>4.8115477145148355E-3</v>
      </c>
      <c r="J14" s="32"/>
    </row>
    <row r="15" spans="3:10" ht="15" customHeight="1">
      <c r="C15" s="32"/>
      <c r="D15" s="32"/>
      <c r="E15" s="48" t="s">
        <v>104</v>
      </c>
      <c r="F15" s="49">
        <f>'CS Apple'!G147</f>
        <v>0.43705463182897863</v>
      </c>
      <c r="G15" s="49">
        <f>'CS Apple'!H147</f>
        <v>0.20190023752969122</v>
      </c>
      <c r="H15" s="49">
        <f>'CS Apple'!I147</f>
        <v>0.31433095803642119</v>
      </c>
      <c r="I15" s="49">
        <f>'CS Apple'!J147</f>
        <v>4.6714172604908948E-2</v>
      </c>
      <c r="J15" s="32"/>
    </row>
    <row r="16" spans="3:10" ht="22.5" customHeight="1">
      <c r="C16" s="32"/>
      <c r="D16" s="32"/>
      <c r="E16" s="31"/>
      <c r="F16" s="31"/>
      <c r="G16" s="31"/>
      <c r="H16" s="31"/>
      <c r="I16" s="31"/>
      <c r="J16" s="32"/>
    </row>
    <row r="17" spans="3:10">
      <c r="C17" s="32"/>
      <c r="D17" s="32"/>
      <c r="E17" s="32"/>
      <c r="F17" s="32"/>
      <c r="G17" s="32"/>
      <c r="H17" s="32"/>
      <c r="I17" s="32"/>
      <c r="J17" s="32"/>
    </row>
    <row r="18" spans="3:10">
      <c r="C18" s="32"/>
      <c r="D18" s="32"/>
      <c r="E18" s="32"/>
      <c r="F18" s="32"/>
      <c r="G18" s="32"/>
      <c r="H18" s="32"/>
      <c r="I18" s="32"/>
      <c r="J18" s="32"/>
    </row>
    <row r="19" spans="3:10">
      <c r="C19" s="32"/>
      <c r="D19" s="32"/>
      <c r="E19" s="48"/>
      <c r="F19" s="48"/>
      <c r="G19" s="32"/>
      <c r="H19" s="32"/>
      <c r="I19" s="32"/>
      <c r="J19" s="32"/>
    </row>
    <row r="20" spans="3:10">
      <c r="C20" s="32"/>
      <c r="D20" s="32"/>
      <c r="E20" s="48"/>
      <c r="F20" s="48"/>
      <c r="G20" s="32"/>
      <c r="H20" s="32"/>
      <c r="I20" s="32"/>
      <c r="J20" s="32"/>
    </row>
    <row r="21" spans="3:10" ht="21" customHeight="1">
      <c r="C21" s="32"/>
      <c r="D21" s="32"/>
      <c r="E21" s="53" t="str">
        <f t="shared" ref="E21:F31" si="0">E5</f>
        <v>COMPANY</v>
      </c>
      <c r="F21" s="53" t="str">
        <f t="shared" si="0"/>
        <v>PRESENT VALUES</v>
      </c>
      <c r="G21" s="53" t="str">
        <f>E21</f>
        <v>COMPANY</v>
      </c>
      <c r="H21" s="53" t="str">
        <f>F21</f>
        <v>PRESENT VALUES</v>
      </c>
      <c r="I21" s="109" t="s">
        <v>179</v>
      </c>
      <c r="J21" s="32"/>
    </row>
    <row r="22" spans="3:10" ht="15" customHeight="1">
      <c r="C22" s="32"/>
      <c r="D22" s="32"/>
      <c r="E22" s="48" t="str">
        <f t="shared" si="0"/>
        <v>Inditex</v>
      </c>
      <c r="F22" s="49">
        <f t="shared" si="0"/>
        <v>0.38793103448275862</v>
      </c>
      <c r="G22" s="32" t="s">
        <v>98</v>
      </c>
      <c r="H22" s="107">
        <v>0.36193029490616624</v>
      </c>
      <c r="I22" s="32"/>
      <c r="J22" s="32"/>
    </row>
    <row r="23" spans="3:10" ht="15" customHeight="1">
      <c r="C23" s="32"/>
      <c r="D23" s="32"/>
      <c r="E23" s="48" t="str">
        <f t="shared" si="0"/>
        <v>Lamda Hellix</v>
      </c>
      <c r="F23" s="49">
        <f t="shared" si="0"/>
        <v>0.43348416289592762</v>
      </c>
      <c r="G23" s="32" t="s">
        <v>94</v>
      </c>
      <c r="H23" s="107">
        <v>0.36388140161725069</v>
      </c>
      <c r="I23" s="108" t="s">
        <v>109</v>
      </c>
      <c r="J23" s="32"/>
    </row>
    <row r="24" spans="3:10" ht="15" customHeight="1">
      <c r="C24" s="32"/>
      <c r="D24" s="32"/>
      <c r="E24" s="48" t="str">
        <f t="shared" si="0"/>
        <v>Pinnatta</v>
      </c>
      <c r="F24" s="49">
        <f t="shared" si="0"/>
        <v>0.37581699346405228</v>
      </c>
      <c r="G24" s="32" t="s">
        <v>93</v>
      </c>
      <c r="H24" s="107">
        <v>0.37581699346405228</v>
      </c>
      <c r="I24" s="108" t="s">
        <v>247</v>
      </c>
      <c r="J24" s="32"/>
    </row>
    <row r="25" spans="3:10" ht="15" customHeight="1">
      <c r="C25" s="32"/>
      <c r="D25" s="32"/>
      <c r="E25" s="48" t="str">
        <f t="shared" si="0"/>
        <v>Lamda Development</v>
      </c>
      <c r="F25" s="49">
        <f t="shared" si="0"/>
        <v>0.36388140161725069</v>
      </c>
      <c r="G25" s="32" t="s">
        <v>97</v>
      </c>
      <c r="H25" s="107">
        <v>0.38740157480314963</v>
      </c>
      <c r="I25" s="108" t="s">
        <v>248</v>
      </c>
      <c r="J25" s="32"/>
    </row>
    <row r="26" spans="3:10" ht="15" customHeight="1">
      <c r="C26" s="32"/>
      <c r="D26" s="32"/>
      <c r="E26" s="48" t="str">
        <f t="shared" si="0"/>
        <v>Karelia Tobacco</v>
      </c>
      <c r="F26" s="49">
        <f t="shared" si="0"/>
        <v>0.39703315881326351</v>
      </c>
      <c r="G26" s="32" t="s">
        <v>91</v>
      </c>
      <c r="H26" s="107">
        <v>0.38793103448275862</v>
      </c>
      <c r="I26" s="108" t="s">
        <v>110</v>
      </c>
      <c r="J26" s="32"/>
    </row>
    <row r="27" spans="3:10" ht="15" customHeight="1">
      <c r="C27" s="32"/>
      <c r="D27" s="32"/>
      <c r="E27" s="48" t="str">
        <f t="shared" si="0"/>
        <v>Plaisio</v>
      </c>
      <c r="F27" s="49">
        <f t="shared" si="0"/>
        <v>0.40770609318996415</v>
      </c>
      <c r="G27" s="32" t="s">
        <v>95</v>
      </c>
      <c r="H27" s="107">
        <v>0.39703315881326351</v>
      </c>
      <c r="I27" s="108" t="s">
        <v>111</v>
      </c>
      <c r="J27" s="32"/>
    </row>
    <row r="28" spans="3:10" ht="15" customHeight="1">
      <c r="C28" s="32"/>
      <c r="D28" s="32"/>
      <c r="E28" s="48" t="str">
        <f t="shared" si="0"/>
        <v>Hellenic Cables</v>
      </c>
      <c r="F28" s="49">
        <f t="shared" si="0"/>
        <v>0.38740157480314963</v>
      </c>
      <c r="G28" s="32" t="s">
        <v>96</v>
      </c>
      <c r="H28" s="107">
        <v>0.40770609318996415</v>
      </c>
      <c r="I28" s="108" t="s">
        <v>112</v>
      </c>
      <c r="J28" s="32"/>
    </row>
    <row r="29" spans="3:10" ht="15" customHeight="1">
      <c r="C29" s="32"/>
      <c r="D29" s="32"/>
      <c r="E29" s="48" t="str">
        <f t="shared" si="0"/>
        <v>Sprider Stores</v>
      </c>
      <c r="F29" s="49">
        <f t="shared" si="0"/>
        <v>0.36193029490616624</v>
      </c>
      <c r="G29" s="32" t="s">
        <v>103</v>
      </c>
      <c r="H29" s="107">
        <v>0.42902967121090618</v>
      </c>
      <c r="I29" s="108" t="s">
        <v>113</v>
      </c>
      <c r="J29" s="32"/>
    </row>
    <row r="30" spans="3:10" ht="15" customHeight="1">
      <c r="C30" s="32"/>
      <c r="D30" s="32"/>
      <c r="E30" s="48" t="str">
        <f t="shared" si="0"/>
        <v>Jumbo</v>
      </c>
      <c r="F30" s="49">
        <f t="shared" si="0"/>
        <v>0.42902967121090618</v>
      </c>
      <c r="G30" s="32" t="s">
        <v>92</v>
      </c>
      <c r="H30" s="107">
        <v>0.43348416289592762</v>
      </c>
      <c r="I30" s="108"/>
      <c r="J30" s="32"/>
    </row>
    <row r="31" spans="3:10" ht="15" customHeight="1">
      <c r="C31" s="32"/>
      <c r="D31" s="32"/>
      <c r="E31" s="48" t="str">
        <f t="shared" si="0"/>
        <v>Apple</v>
      </c>
      <c r="F31" s="49">
        <f t="shared" si="0"/>
        <v>0.43705463182897863</v>
      </c>
      <c r="G31" s="32" t="s">
        <v>104</v>
      </c>
      <c r="H31" s="107">
        <v>0.43705463182897863</v>
      </c>
      <c r="I31" s="108"/>
      <c r="J31" s="32"/>
    </row>
    <row r="32" spans="3:10" ht="22.5" customHeight="1">
      <c r="C32" s="32"/>
      <c r="D32" s="32"/>
      <c r="E32" s="31"/>
      <c r="F32" s="31"/>
      <c r="G32" s="31"/>
      <c r="H32" s="31"/>
      <c r="I32" s="31"/>
      <c r="J32" s="32"/>
    </row>
    <row r="33" spans="3:10">
      <c r="C33" s="32"/>
      <c r="D33" s="32"/>
      <c r="E33" s="32"/>
      <c r="F33" s="32"/>
      <c r="G33" s="32"/>
      <c r="H33" s="32"/>
      <c r="I33" s="32"/>
      <c r="J33" s="32"/>
    </row>
    <row r="34" spans="3:10">
      <c r="C34" s="32"/>
      <c r="D34" s="32"/>
      <c r="E34" s="32"/>
      <c r="F34" s="32"/>
      <c r="G34" s="32"/>
      <c r="H34" s="32"/>
      <c r="I34" s="32"/>
      <c r="J34" s="32"/>
    </row>
    <row r="35" spans="3:10">
      <c r="C35" s="32"/>
      <c r="D35" s="32"/>
      <c r="E35" s="48"/>
      <c r="F35" s="48"/>
      <c r="G35" s="32"/>
      <c r="H35" s="32"/>
      <c r="I35" s="32"/>
      <c r="J35" s="32"/>
    </row>
    <row r="36" spans="3:10">
      <c r="C36" s="32"/>
      <c r="D36" s="32"/>
      <c r="E36" s="48"/>
      <c r="F36" s="48"/>
      <c r="G36" s="32"/>
      <c r="H36" s="32"/>
      <c r="I36" s="32"/>
      <c r="J36" s="32"/>
    </row>
    <row r="37" spans="3:10" ht="21" customHeight="1">
      <c r="C37" s="32"/>
      <c r="D37" s="32"/>
      <c r="E37" s="53" t="str">
        <f t="shared" ref="E37:E47" si="1">E21</f>
        <v>COMPANY</v>
      </c>
      <c r="F37" s="53" t="str">
        <f>G5</f>
        <v>ASSET VALUES</v>
      </c>
      <c r="G37" s="53" t="str">
        <f>E37</f>
        <v>COMPANY</v>
      </c>
      <c r="H37" s="53" t="str">
        <f>F37</f>
        <v>ASSET VALUES</v>
      </c>
      <c r="I37" s="109" t="s">
        <v>179</v>
      </c>
      <c r="J37" s="32"/>
    </row>
    <row r="38" spans="3:10" ht="15" customHeight="1">
      <c r="C38" s="32"/>
      <c r="D38" s="32"/>
      <c r="E38" s="48" t="str">
        <f t="shared" si="1"/>
        <v>Inditex</v>
      </c>
      <c r="F38" s="49">
        <f>G6</f>
        <v>0.22586206896551725</v>
      </c>
      <c r="G38" s="32" t="s">
        <v>104</v>
      </c>
      <c r="H38" s="107">
        <v>0.20190023752969122</v>
      </c>
      <c r="I38" s="32"/>
      <c r="J38" s="32"/>
    </row>
    <row r="39" spans="3:10" ht="15" customHeight="1">
      <c r="C39" s="32"/>
      <c r="D39" s="32"/>
      <c r="E39" s="48" t="str">
        <f t="shared" si="1"/>
        <v>Lamda Hellix</v>
      </c>
      <c r="F39" s="49">
        <f t="shared" ref="F39:F47" si="2">G7</f>
        <v>0.27601809954751133</v>
      </c>
      <c r="G39" s="32" t="s">
        <v>91</v>
      </c>
      <c r="H39" s="107">
        <v>0.22586206896551725</v>
      </c>
      <c r="I39" s="32"/>
      <c r="J39" s="32"/>
    </row>
    <row r="40" spans="3:10" ht="15" customHeight="1">
      <c r="C40" s="32"/>
      <c r="D40" s="32"/>
      <c r="E40" s="48" t="str">
        <f t="shared" si="1"/>
        <v>Pinnatta</v>
      </c>
      <c r="F40" s="49">
        <f t="shared" si="2"/>
        <v>0.26470588235294118</v>
      </c>
      <c r="G40" s="32" t="s">
        <v>96</v>
      </c>
      <c r="H40" s="107">
        <v>0.22759856630824374</v>
      </c>
      <c r="I40" s="108" t="s">
        <v>107</v>
      </c>
      <c r="J40" s="32"/>
    </row>
    <row r="41" spans="3:10" ht="15" customHeight="1">
      <c r="C41" s="32"/>
      <c r="D41" s="32"/>
      <c r="E41" s="48" t="str">
        <f t="shared" si="1"/>
        <v>Lamda Development</v>
      </c>
      <c r="F41" s="49">
        <f t="shared" si="2"/>
        <v>0.29020664869721474</v>
      </c>
      <c r="G41" s="32" t="s">
        <v>103</v>
      </c>
      <c r="H41" s="107">
        <v>0.22774659182036888</v>
      </c>
      <c r="I41" s="108" t="s">
        <v>108</v>
      </c>
      <c r="J41" s="32"/>
    </row>
    <row r="42" spans="3:10" ht="15" customHeight="1">
      <c r="C42" s="32"/>
      <c r="D42" s="32"/>
      <c r="E42" s="48" t="str">
        <f t="shared" si="1"/>
        <v>Karelia Tobacco</v>
      </c>
      <c r="F42" s="49">
        <f t="shared" si="2"/>
        <v>0.24781849912739964</v>
      </c>
      <c r="G42" s="32" t="s">
        <v>98</v>
      </c>
      <c r="H42" s="107">
        <v>0.2359249329758713</v>
      </c>
      <c r="I42" s="108" t="s">
        <v>181</v>
      </c>
      <c r="J42" s="32"/>
    </row>
    <row r="43" spans="3:10" ht="15" customHeight="1">
      <c r="C43" s="32"/>
      <c r="D43" s="32"/>
      <c r="E43" s="48" t="str">
        <f t="shared" si="1"/>
        <v>Plaisio</v>
      </c>
      <c r="F43" s="49">
        <f t="shared" si="2"/>
        <v>0.22759856630824374</v>
      </c>
      <c r="G43" s="32" t="s">
        <v>95</v>
      </c>
      <c r="H43" s="107">
        <v>0.24781849912739964</v>
      </c>
      <c r="I43" s="32"/>
      <c r="J43" s="32"/>
    </row>
    <row r="44" spans="3:10" ht="15" customHeight="1">
      <c r="C44" s="32"/>
      <c r="D44" s="32"/>
      <c r="E44" s="48" t="str">
        <f t="shared" si="1"/>
        <v>Hellenic Cables</v>
      </c>
      <c r="F44" s="49">
        <f t="shared" si="2"/>
        <v>0.26929133858267718</v>
      </c>
      <c r="G44" s="32" t="s">
        <v>93</v>
      </c>
      <c r="H44" s="107">
        <v>0.26470588235294118</v>
      </c>
      <c r="I44" s="108"/>
      <c r="J44" s="32"/>
    </row>
    <row r="45" spans="3:10" ht="15" customHeight="1">
      <c r="C45" s="32"/>
      <c r="D45" s="32"/>
      <c r="E45" s="48" t="str">
        <f t="shared" si="1"/>
        <v>Sprider Stores</v>
      </c>
      <c r="F45" s="49">
        <f t="shared" si="2"/>
        <v>0.2359249329758713</v>
      </c>
      <c r="G45" s="32" t="s">
        <v>97</v>
      </c>
      <c r="H45" s="107">
        <v>0.26929133858267718</v>
      </c>
      <c r="I45" s="108"/>
      <c r="J45" s="32"/>
    </row>
    <row r="46" spans="3:10" ht="15" customHeight="1">
      <c r="C46" s="32"/>
      <c r="D46" s="32"/>
      <c r="E46" s="48" t="str">
        <f t="shared" si="1"/>
        <v>Jumbo</v>
      </c>
      <c r="F46" s="49">
        <f t="shared" si="2"/>
        <v>0.22774659182036888</v>
      </c>
      <c r="G46" s="32" t="s">
        <v>92</v>
      </c>
      <c r="H46" s="107">
        <v>0.27601809954751133</v>
      </c>
      <c r="I46" s="108"/>
      <c r="J46" s="32"/>
    </row>
    <row r="47" spans="3:10" ht="15" customHeight="1">
      <c r="C47" s="32"/>
      <c r="D47" s="32"/>
      <c r="E47" s="48" t="str">
        <f t="shared" si="1"/>
        <v>Apple</v>
      </c>
      <c r="F47" s="49">
        <f t="shared" si="2"/>
        <v>0.20190023752969122</v>
      </c>
      <c r="G47" s="32" t="s">
        <v>94</v>
      </c>
      <c r="H47" s="107">
        <v>0.29020664869721474</v>
      </c>
      <c r="I47" s="108"/>
      <c r="J47" s="32"/>
    </row>
    <row r="48" spans="3:10" ht="22.5" customHeight="1">
      <c r="C48" s="32"/>
      <c r="D48" s="32"/>
      <c r="E48" s="31"/>
      <c r="F48" s="31"/>
      <c r="G48" s="31"/>
      <c r="H48" s="31"/>
      <c r="I48" s="109"/>
      <c r="J48" s="32"/>
    </row>
    <row r="49" spans="3:10">
      <c r="C49" s="32"/>
      <c r="D49" s="32"/>
      <c r="E49" s="32"/>
      <c r="F49" s="32"/>
      <c r="G49" s="32"/>
      <c r="H49" s="32"/>
      <c r="I49" s="32"/>
      <c r="J49" s="32"/>
    </row>
    <row r="50" spans="3:10">
      <c r="C50" s="32"/>
      <c r="D50" s="32"/>
      <c r="E50" s="32"/>
      <c r="F50" s="32"/>
      <c r="G50" s="32"/>
      <c r="H50" s="32"/>
      <c r="I50" s="32"/>
      <c r="J50" s="32"/>
    </row>
    <row r="51" spans="3:10">
      <c r="C51" s="32"/>
      <c r="D51" s="32"/>
      <c r="E51" s="48"/>
      <c r="F51" s="48"/>
      <c r="G51" s="32"/>
      <c r="H51" s="32"/>
      <c r="I51" s="32"/>
      <c r="J51" s="32"/>
    </row>
    <row r="52" spans="3:10">
      <c r="C52" s="32"/>
      <c r="D52" s="32"/>
      <c r="E52" s="48"/>
      <c r="F52" s="48"/>
      <c r="G52" s="32"/>
      <c r="H52" s="32"/>
      <c r="I52" s="32"/>
      <c r="J52" s="32"/>
    </row>
    <row r="53" spans="3:10" ht="21" customHeight="1">
      <c r="C53" s="32"/>
      <c r="D53" s="32"/>
      <c r="E53" s="53" t="str">
        <f t="shared" ref="E53:E63" si="3">E37</f>
        <v>COMPANY</v>
      </c>
      <c r="F53" s="53" t="str">
        <f>H5</f>
        <v>MULTIPLES</v>
      </c>
      <c r="G53" s="53" t="str">
        <f>E53</f>
        <v>COMPANY</v>
      </c>
      <c r="H53" s="53" t="str">
        <f>F53</f>
        <v>MULTIPLES</v>
      </c>
      <c r="I53" s="109" t="s">
        <v>179</v>
      </c>
      <c r="J53" s="32"/>
    </row>
    <row r="54" spans="3:10" ht="15" customHeight="1">
      <c r="C54" s="32"/>
      <c r="D54" s="32"/>
      <c r="E54" s="48" t="str">
        <f t="shared" si="3"/>
        <v>Inditex</v>
      </c>
      <c r="F54" s="49">
        <f>H6</f>
        <v>0.37844827586206897</v>
      </c>
      <c r="G54" s="32" t="s">
        <v>92</v>
      </c>
      <c r="H54" s="107">
        <v>0.28506787330316741</v>
      </c>
      <c r="I54" s="32"/>
      <c r="J54" s="32"/>
    </row>
    <row r="55" spans="3:10" ht="15" customHeight="1">
      <c r="C55" s="32"/>
      <c r="D55" s="32"/>
      <c r="E55" s="48" t="str">
        <f t="shared" si="3"/>
        <v>Lamda Hellix</v>
      </c>
      <c r="F55" s="49">
        <f t="shared" ref="F55:F63" si="4">H7</f>
        <v>0.28506787330316741</v>
      </c>
      <c r="G55" s="32" t="s">
        <v>104</v>
      </c>
      <c r="H55" s="107">
        <v>0.31433095803642119</v>
      </c>
      <c r="I55" s="108" t="s">
        <v>182</v>
      </c>
      <c r="J55" s="32"/>
    </row>
    <row r="56" spans="3:10" ht="15" customHeight="1">
      <c r="C56" s="32"/>
      <c r="D56" s="32"/>
      <c r="E56" s="48" t="str">
        <f t="shared" si="3"/>
        <v>Pinnatta</v>
      </c>
      <c r="F56" s="49">
        <f t="shared" si="4"/>
        <v>0.35294117647058826</v>
      </c>
      <c r="G56" s="32" t="s">
        <v>103</v>
      </c>
      <c r="H56" s="107">
        <v>0.33841218925421013</v>
      </c>
      <c r="I56" s="108" t="s">
        <v>249</v>
      </c>
      <c r="J56" s="32"/>
    </row>
    <row r="57" spans="3:10" ht="15" customHeight="1">
      <c r="C57" s="32"/>
      <c r="D57" s="32"/>
      <c r="E57" s="48" t="str">
        <f t="shared" si="3"/>
        <v>Lamda Development</v>
      </c>
      <c r="F57" s="49">
        <f t="shared" si="4"/>
        <v>0.34411500449236299</v>
      </c>
      <c r="G57" s="32" t="s">
        <v>97</v>
      </c>
      <c r="H57" s="107">
        <v>0.33858267716535434</v>
      </c>
      <c r="I57" s="108" t="s">
        <v>105</v>
      </c>
      <c r="J57" s="32"/>
    </row>
    <row r="58" spans="3:10" ht="15" customHeight="1">
      <c r="C58" s="32"/>
      <c r="D58" s="32"/>
      <c r="E58" s="48" t="str">
        <f t="shared" si="3"/>
        <v>Karelia Tobacco</v>
      </c>
      <c r="F58" s="49">
        <f t="shared" si="4"/>
        <v>0.34991273996509598</v>
      </c>
      <c r="G58" s="32" t="s">
        <v>94</v>
      </c>
      <c r="H58" s="107">
        <v>0.34411500449236299</v>
      </c>
      <c r="I58" s="108" t="s">
        <v>250</v>
      </c>
      <c r="J58" s="32"/>
    </row>
    <row r="59" spans="3:10" ht="15" customHeight="1">
      <c r="C59" s="32"/>
      <c r="D59" s="32"/>
      <c r="E59" s="48" t="str">
        <f t="shared" si="3"/>
        <v>Plaisio</v>
      </c>
      <c r="F59" s="49">
        <f t="shared" si="4"/>
        <v>0.35931899641577059</v>
      </c>
      <c r="G59" s="32" t="s">
        <v>95</v>
      </c>
      <c r="H59" s="107">
        <v>0.34991273996509598</v>
      </c>
      <c r="I59" s="108" t="s">
        <v>180</v>
      </c>
      <c r="J59" s="32"/>
    </row>
    <row r="60" spans="3:10" ht="15" customHeight="1">
      <c r="C60" s="32"/>
      <c r="D60" s="32"/>
      <c r="E60" s="48" t="str">
        <f t="shared" si="3"/>
        <v>Hellenic Cables</v>
      </c>
      <c r="F60" s="49">
        <f t="shared" si="4"/>
        <v>0.33858267716535434</v>
      </c>
      <c r="G60" s="32" t="s">
        <v>93</v>
      </c>
      <c r="H60" s="107">
        <v>0.35294117647058826</v>
      </c>
      <c r="I60" s="108" t="s">
        <v>186</v>
      </c>
      <c r="J60" s="32"/>
    </row>
    <row r="61" spans="3:10" ht="15" customHeight="1">
      <c r="C61" s="32"/>
      <c r="D61" s="32"/>
      <c r="E61" s="48" t="str">
        <f t="shared" si="3"/>
        <v>Sprider Stores</v>
      </c>
      <c r="F61" s="49">
        <f t="shared" si="4"/>
        <v>0.40035746201966044</v>
      </c>
      <c r="G61" s="32" t="s">
        <v>96</v>
      </c>
      <c r="H61" s="107">
        <v>0.35931899641577059</v>
      </c>
      <c r="I61" s="108" t="s">
        <v>106</v>
      </c>
      <c r="J61" s="32"/>
    </row>
    <row r="62" spans="3:10" ht="15" customHeight="1">
      <c r="C62" s="32"/>
      <c r="D62" s="32"/>
      <c r="E62" s="48" t="str">
        <f t="shared" si="3"/>
        <v>Jumbo</v>
      </c>
      <c r="F62" s="49">
        <f t="shared" si="4"/>
        <v>0.33841218925421013</v>
      </c>
      <c r="G62" s="32" t="s">
        <v>91</v>
      </c>
      <c r="H62" s="107">
        <v>0.37844827586206897</v>
      </c>
      <c r="I62" s="108"/>
      <c r="J62" s="32"/>
    </row>
    <row r="63" spans="3:10" ht="15" customHeight="1">
      <c r="C63" s="32"/>
      <c r="D63" s="32"/>
      <c r="E63" s="48" t="str">
        <f t="shared" si="3"/>
        <v>Apple</v>
      </c>
      <c r="F63" s="49">
        <f t="shared" si="4"/>
        <v>0.31433095803642119</v>
      </c>
      <c r="G63" s="32" t="s">
        <v>98</v>
      </c>
      <c r="H63" s="107">
        <v>0.40035746201966044</v>
      </c>
      <c r="I63" s="54"/>
      <c r="J63" s="32"/>
    </row>
    <row r="64" spans="3:10" ht="22.5" customHeight="1">
      <c r="C64" s="32"/>
      <c r="D64" s="32"/>
      <c r="E64" s="31"/>
      <c r="F64" s="31"/>
      <c r="G64" s="31"/>
      <c r="H64" s="31"/>
      <c r="I64" s="109"/>
      <c r="J64" s="32"/>
    </row>
    <row r="65" spans="3:10">
      <c r="C65" s="32"/>
      <c r="D65" s="32"/>
      <c r="E65" s="32"/>
      <c r="F65" s="32"/>
      <c r="G65" s="32"/>
      <c r="H65" s="32"/>
      <c r="I65" s="32"/>
      <c r="J65" s="32"/>
    </row>
    <row r="66" spans="3:10">
      <c r="C66" s="32"/>
      <c r="D66" s="32"/>
      <c r="E66" s="32"/>
      <c r="F66" s="32"/>
      <c r="G66" s="32"/>
      <c r="H66" s="32"/>
      <c r="I66" s="32"/>
      <c r="J66" s="32"/>
    </row>
    <row r="67" spans="3:10">
      <c r="C67" s="32"/>
      <c r="D67" s="32"/>
      <c r="E67" s="48"/>
      <c r="F67" s="48"/>
      <c r="G67" s="32"/>
      <c r="H67" s="32"/>
      <c r="I67" s="32"/>
      <c r="J67" s="32"/>
    </row>
    <row r="68" spans="3:10">
      <c r="C68" s="32"/>
      <c r="D68" s="32"/>
      <c r="E68" s="48"/>
      <c r="F68" s="48"/>
      <c r="G68" s="32"/>
      <c r="H68" s="32"/>
      <c r="I68" s="32"/>
      <c r="J68" s="32"/>
    </row>
    <row r="69" spans="3:10" ht="21" customHeight="1">
      <c r="C69" s="32"/>
      <c r="D69" s="32"/>
      <c r="E69" s="53" t="str">
        <f t="shared" ref="E69" si="5">E53</f>
        <v>COMPANY</v>
      </c>
      <c r="F69" s="53" t="str">
        <f t="shared" ref="F69:F79" si="6">I5</f>
        <v>OPTIONS PRICING</v>
      </c>
      <c r="G69" s="53" t="str">
        <f>E69</f>
        <v>COMPANY</v>
      </c>
      <c r="H69" s="53" t="str">
        <f>F69</f>
        <v>OPTIONS PRICING</v>
      </c>
      <c r="I69" s="109" t="s">
        <v>179</v>
      </c>
      <c r="J69" s="32"/>
    </row>
    <row r="70" spans="3:10" ht="15" customHeight="1">
      <c r="C70" s="32"/>
      <c r="D70" s="32"/>
      <c r="E70" s="48" t="str">
        <f t="shared" ref="E70:E79" si="7">E54</f>
        <v>Inditex</v>
      </c>
      <c r="F70" s="49">
        <f t="shared" si="6"/>
        <v>7.7586206896551723E-3</v>
      </c>
      <c r="G70" s="32" t="s">
        <v>98</v>
      </c>
      <c r="H70" s="107">
        <v>1.7873100983020554E-3</v>
      </c>
      <c r="I70" s="32"/>
      <c r="J70" s="32"/>
    </row>
    <row r="71" spans="3:10" ht="15" customHeight="1">
      <c r="C71" s="32"/>
      <c r="D71" s="32"/>
      <c r="E71" s="48" t="str">
        <f t="shared" si="7"/>
        <v>Lamda Hellix</v>
      </c>
      <c r="F71" s="49">
        <f t="shared" si="6"/>
        <v>5.4298642533936649E-3</v>
      </c>
      <c r="G71" s="32" t="s">
        <v>94</v>
      </c>
      <c r="H71" s="107">
        <v>1.7969451931716084E-3</v>
      </c>
      <c r="I71" s="32"/>
      <c r="J71" s="32"/>
    </row>
    <row r="72" spans="3:10" ht="15" customHeight="1">
      <c r="C72" s="32"/>
      <c r="D72" s="32"/>
      <c r="E72" s="48" t="str">
        <f t="shared" si="7"/>
        <v>Pinnatta</v>
      </c>
      <c r="F72" s="49">
        <f t="shared" si="6"/>
        <v>6.5359477124183009E-3</v>
      </c>
      <c r="G72" s="32" t="s">
        <v>97</v>
      </c>
      <c r="H72" s="107">
        <v>4.7244094488188976E-3</v>
      </c>
      <c r="I72" s="108" t="s">
        <v>183</v>
      </c>
      <c r="J72" s="32"/>
    </row>
    <row r="73" spans="3:10" ht="15" customHeight="1">
      <c r="C73" s="32"/>
      <c r="D73" s="32"/>
      <c r="E73" s="48" t="str">
        <f t="shared" si="7"/>
        <v>Lamda Development</v>
      </c>
      <c r="F73" s="49">
        <f t="shared" si="6"/>
        <v>1.7969451931716084E-3</v>
      </c>
      <c r="G73" s="32" t="s">
        <v>103</v>
      </c>
      <c r="H73" s="107">
        <v>4.8115477145148355E-3</v>
      </c>
      <c r="I73" s="108" t="s">
        <v>184</v>
      </c>
      <c r="J73" s="32"/>
    </row>
    <row r="74" spans="3:10" ht="15" customHeight="1">
      <c r="C74" s="32"/>
      <c r="D74" s="32"/>
      <c r="E74" s="48" t="str">
        <f t="shared" si="7"/>
        <v>Karelia Tobacco</v>
      </c>
      <c r="F74" s="49">
        <f t="shared" si="6"/>
        <v>5.235602094240838E-3</v>
      </c>
      <c r="G74" s="32" t="s">
        <v>95</v>
      </c>
      <c r="H74" s="107">
        <v>5.235602094240838E-3</v>
      </c>
      <c r="I74" s="108" t="s">
        <v>251</v>
      </c>
      <c r="J74" s="32"/>
    </row>
    <row r="75" spans="3:10" ht="15" customHeight="1">
      <c r="C75" s="32"/>
      <c r="D75" s="32"/>
      <c r="E75" s="48" t="str">
        <f t="shared" si="7"/>
        <v>Plaisio</v>
      </c>
      <c r="F75" s="49">
        <f t="shared" si="6"/>
        <v>5.3763440860215058E-3</v>
      </c>
      <c r="G75" s="32" t="s">
        <v>96</v>
      </c>
      <c r="H75" s="107">
        <v>5.3763440860215058E-3</v>
      </c>
      <c r="I75" s="108" t="s">
        <v>185</v>
      </c>
      <c r="J75" s="32"/>
    </row>
    <row r="76" spans="3:10" ht="15" customHeight="1">
      <c r="C76" s="32"/>
      <c r="D76" s="32"/>
      <c r="E76" s="48" t="str">
        <f t="shared" si="7"/>
        <v>Hellenic Cables</v>
      </c>
      <c r="F76" s="49">
        <f t="shared" si="6"/>
        <v>4.7244094488188976E-3</v>
      </c>
      <c r="G76" s="32" t="s">
        <v>92</v>
      </c>
      <c r="H76" s="107">
        <v>5.4298642533936649E-3</v>
      </c>
      <c r="I76" s="54"/>
      <c r="J76" s="32"/>
    </row>
    <row r="77" spans="3:10" ht="15" customHeight="1">
      <c r="C77" s="32"/>
      <c r="D77" s="32"/>
      <c r="E77" s="48" t="str">
        <f t="shared" si="7"/>
        <v>Sprider Stores</v>
      </c>
      <c r="F77" s="49">
        <f t="shared" si="6"/>
        <v>1.7873100983020554E-3</v>
      </c>
      <c r="G77" s="32" t="s">
        <v>93</v>
      </c>
      <c r="H77" s="107">
        <v>6.5359477124183009E-3</v>
      </c>
      <c r="I77" s="54"/>
      <c r="J77" s="32"/>
    </row>
    <row r="78" spans="3:10" ht="15" customHeight="1">
      <c r="C78" s="32"/>
      <c r="D78" s="32"/>
      <c r="E78" s="48" t="str">
        <f t="shared" si="7"/>
        <v>Jumbo</v>
      </c>
      <c r="F78" s="49">
        <f t="shared" si="6"/>
        <v>4.8115477145148355E-3</v>
      </c>
      <c r="G78" s="32" t="s">
        <v>91</v>
      </c>
      <c r="H78" s="107">
        <v>7.7586206896551723E-3</v>
      </c>
      <c r="I78" s="54"/>
      <c r="J78" s="32"/>
    </row>
    <row r="79" spans="3:10" ht="15" customHeight="1">
      <c r="C79" s="32"/>
      <c r="D79" s="32"/>
      <c r="E79" s="48" t="str">
        <f t="shared" si="7"/>
        <v>Apple</v>
      </c>
      <c r="F79" s="49">
        <f t="shared" si="6"/>
        <v>4.6714172604908948E-2</v>
      </c>
      <c r="G79" s="32" t="s">
        <v>104</v>
      </c>
      <c r="H79" s="107">
        <v>4.6714172604908948E-2</v>
      </c>
      <c r="I79" s="54"/>
      <c r="J79" s="32"/>
    </row>
    <row r="80" spans="3:10" ht="22.5" customHeight="1">
      <c r="C80" s="32"/>
      <c r="D80" s="32"/>
      <c r="E80" s="31"/>
      <c r="F80" s="31"/>
      <c r="G80" s="31"/>
      <c r="H80" s="31"/>
      <c r="I80" s="109"/>
      <c r="J80" s="32"/>
    </row>
    <row r="81" spans="3:10">
      <c r="C81" s="32"/>
      <c r="D81" s="32"/>
      <c r="E81" s="32"/>
      <c r="F81" s="32"/>
      <c r="G81" s="32"/>
      <c r="H81" s="32"/>
      <c r="I81" s="32"/>
      <c r="J81" s="32"/>
    </row>
    <row r="82" spans="3:10">
      <c r="C82" s="32"/>
      <c r="D82" s="32"/>
      <c r="E82" s="32"/>
      <c r="F82" s="32"/>
      <c r="G82" s="32"/>
      <c r="H82" s="32"/>
      <c r="I82" s="32"/>
      <c r="J82" s="32"/>
    </row>
    <row r="83" spans="3:10">
      <c r="C83" s="32"/>
      <c r="D83" s="32"/>
      <c r="E83" s="32"/>
      <c r="F83" s="32"/>
      <c r="G83" s="32"/>
      <c r="H83" s="32"/>
      <c r="I83" s="32"/>
      <c r="J83" s="32"/>
    </row>
    <row r="84" spans="3:10">
      <c r="C84" s="32"/>
      <c r="D84" s="32"/>
      <c r="E84" s="32"/>
      <c r="F84" s="32"/>
      <c r="G84" s="32"/>
      <c r="H84" s="32"/>
      <c r="I84" s="32"/>
      <c r="J84" s="32"/>
    </row>
    <row r="85" spans="3:10">
      <c r="C85" s="32"/>
      <c r="D85" s="32"/>
      <c r="E85" s="32"/>
      <c r="F85" s="32"/>
      <c r="G85" s="32"/>
      <c r="H85" s="32"/>
      <c r="I85" s="32"/>
      <c r="J85" s="32"/>
    </row>
    <row r="86" spans="3:10">
      <c r="C86" s="32"/>
      <c r="D86" s="32"/>
      <c r="E86" s="32"/>
      <c r="F86" s="32"/>
      <c r="G86" s="32"/>
      <c r="H86" s="32"/>
      <c r="I86" s="32"/>
      <c r="J86" s="32"/>
    </row>
    <row r="87" spans="3:10">
      <c r="C87" s="32"/>
      <c r="D87" s="32"/>
      <c r="E87" s="32"/>
      <c r="F87" s="32"/>
      <c r="G87" s="32"/>
      <c r="H87" s="32"/>
      <c r="I87" s="32"/>
      <c r="J87" s="32"/>
    </row>
    <row r="88" spans="3:10">
      <c r="C88" s="32"/>
      <c r="D88" s="32"/>
      <c r="E88" s="32"/>
      <c r="F88" s="32"/>
      <c r="G88" s="32"/>
      <c r="H88" s="32"/>
      <c r="I88" s="32"/>
      <c r="J88" s="32"/>
    </row>
    <row r="89" spans="3:10">
      <c r="C89" s="32"/>
      <c r="D89" s="32"/>
      <c r="E89" s="32"/>
      <c r="F89" s="32"/>
      <c r="G89" s="32"/>
      <c r="H89" s="32"/>
      <c r="I89" s="32"/>
      <c r="J89" s="32"/>
    </row>
    <row r="90" spans="3:10">
      <c r="C90" s="32"/>
      <c r="D90" s="32"/>
      <c r="E90" s="32"/>
      <c r="F90" s="32"/>
      <c r="G90" s="32"/>
      <c r="H90" s="32"/>
      <c r="I90" s="32"/>
      <c r="J90" s="32"/>
    </row>
    <row r="91" spans="3:10">
      <c r="C91" s="32"/>
      <c r="D91" s="32"/>
      <c r="E91" s="32"/>
      <c r="F91" s="32"/>
      <c r="G91" s="32"/>
      <c r="H91" s="32"/>
      <c r="I91" s="32"/>
      <c r="J91" s="32"/>
    </row>
    <row r="92" spans="3:10">
      <c r="C92" s="32"/>
      <c r="D92" s="32"/>
      <c r="E92" s="32"/>
      <c r="F92" s="32"/>
      <c r="G92" s="32"/>
      <c r="H92" s="32"/>
      <c r="I92" s="32"/>
      <c r="J92" s="32"/>
    </row>
    <row r="93" spans="3:10">
      <c r="C93" s="32"/>
      <c r="D93" s="32"/>
      <c r="E93" s="32"/>
      <c r="F93" s="32"/>
      <c r="G93" s="32"/>
      <c r="H93" s="32"/>
      <c r="I93" s="32"/>
      <c r="J93" s="32"/>
    </row>
    <row r="94" spans="3:10">
      <c r="C94" s="32"/>
      <c r="D94" s="32"/>
      <c r="E94" s="32"/>
      <c r="F94" s="32"/>
      <c r="G94" s="32"/>
      <c r="H94" s="32"/>
      <c r="I94" s="32"/>
      <c r="J94" s="32"/>
    </row>
    <row r="95" spans="3:10">
      <c r="C95" s="32"/>
      <c r="D95" s="32"/>
      <c r="E95" s="32"/>
      <c r="F95" s="32"/>
      <c r="G95" s="32"/>
      <c r="H95" s="32"/>
      <c r="I95" s="32"/>
      <c r="J95" s="32"/>
    </row>
    <row r="96" spans="3:10">
      <c r="C96" s="32"/>
      <c r="D96" s="32"/>
      <c r="E96" s="32"/>
      <c r="F96" s="32"/>
      <c r="G96" s="32"/>
      <c r="H96" s="32"/>
      <c r="I96" s="32"/>
      <c r="J96" s="32"/>
    </row>
    <row r="97" spans="3:10">
      <c r="C97" s="32"/>
      <c r="D97" s="32"/>
      <c r="E97" s="32"/>
      <c r="F97" s="32"/>
      <c r="G97" s="32"/>
      <c r="H97" s="32"/>
      <c r="I97" s="32"/>
      <c r="J97" s="32"/>
    </row>
    <row r="98" spans="3:10">
      <c r="C98" s="32"/>
      <c r="D98" s="32"/>
      <c r="E98" s="32"/>
      <c r="F98" s="32"/>
      <c r="G98" s="32"/>
      <c r="H98" s="32"/>
      <c r="I98" s="32"/>
      <c r="J98" s="32"/>
    </row>
    <row r="99" spans="3:10">
      <c r="C99" s="32"/>
      <c r="D99" s="32"/>
      <c r="E99" s="32"/>
      <c r="F99" s="32"/>
      <c r="G99" s="32"/>
      <c r="H99" s="32"/>
      <c r="I99" s="32"/>
      <c r="J99" s="32"/>
    </row>
    <row r="100" spans="3:10">
      <c r="C100" s="32"/>
      <c r="D100" s="32"/>
      <c r="E100" s="32"/>
      <c r="F100" s="32"/>
      <c r="G100" s="32"/>
      <c r="H100" s="32"/>
      <c r="I100" s="32"/>
      <c r="J100" s="32"/>
    </row>
    <row r="101" spans="3:10">
      <c r="C101" s="32"/>
      <c r="D101" s="32"/>
      <c r="E101" s="32"/>
      <c r="F101" s="32"/>
      <c r="G101" s="32"/>
      <c r="H101" s="32"/>
      <c r="I101" s="32"/>
      <c r="J101" s="32"/>
    </row>
    <row r="102" spans="3:10">
      <c r="C102" s="32"/>
      <c r="D102" s="32"/>
      <c r="E102" s="32"/>
      <c r="F102" s="32"/>
      <c r="G102" s="32"/>
      <c r="H102" s="32"/>
      <c r="I102" s="32"/>
      <c r="J102" s="32"/>
    </row>
    <row r="103" spans="3:10">
      <c r="C103" s="32"/>
      <c r="D103" s="32"/>
      <c r="E103" s="32"/>
      <c r="F103" s="32"/>
      <c r="G103" s="32"/>
      <c r="H103" s="32"/>
      <c r="I103" s="32"/>
      <c r="J103" s="32"/>
    </row>
    <row r="104" spans="3:10">
      <c r="C104" s="32"/>
      <c r="D104" s="32"/>
      <c r="E104" s="32"/>
      <c r="F104" s="32"/>
      <c r="G104" s="32"/>
      <c r="H104" s="32"/>
      <c r="I104" s="32"/>
      <c r="J104" s="32"/>
    </row>
    <row r="105" spans="3:10">
      <c r="C105" s="32"/>
      <c r="D105" s="32"/>
      <c r="E105" s="32"/>
      <c r="F105" s="32"/>
      <c r="G105" s="32"/>
      <c r="H105" s="32"/>
      <c r="I105" s="32"/>
      <c r="J105" s="32"/>
    </row>
    <row r="106" spans="3:10">
      <c r="C106" s="32"/>
      <c r="D106" s="32"/>
      <c r="E106" s="32"/>
      <c r="F106" s="32"/>
      <c r="G106" s="32"/>
      <c r="H106" s="32"/>
      <c r="I106" s="32"/>
      <c r="J106" s="32"/>
    </row>
    <row r="107" spans="3:10">
      <c r="C107" s="32"/>
      <c r="D107" s="32"/>
      <c r="E107" s="32"/>
      <c r="F107" s="32"/>
      <c r="G107" s="32"/>
      <c r="H107" s="32"/>
      <c r="I107" s="32"/>
      <c r="J107" s="32"/>
    </row>
    <row r="108" spans="3:10">
      <c r="C108" s="32"/>
      <c r="D108" s="32"/>
      <c r="E108" s="32"/>
      <c r="F108" s="32"/>
      <c r="G108" s="32"/>
      <c r="H108" s="32"/>
      <c r="I108" s="32"/>
      <c r="J108" s="32"/>
    </row>
    <row r="109" spans="3:10">
      <c r="C109" s="32"/>
      <c r="D109" s="32"/>
      <c r="E109" s="32"/>
      <c r="F109" s="32"/>
      <c r="G109" s="32"/>
      <c r="H109" s="32"/>
      <c r="I109" s="32"/>
      <c r="J109" s="32"/>
    </row>
    <row r="110" spans="3:10">
      <c r="C110" s="32"/>
      <c r="D110" s="32"/>
      <c r="E110" s="32"/>
      <c r="F110" s="32"/>
      <c r="G110" s="32"/>
      <c r="H110" s="32"/>
      <c r="I110" s="32"/>
      <c r="J110" s="32"/>
    </row>
    <row r="111" spans="3:10">
      <c r="C111" s="32"/>
      <c r="D111" s="32"/>
      <c r="E111" s="32"/>
      <c r="F111" s="32"/>
      <c r="G111" s="32"/>
      <c r="H111" s="32"/>
      <c r="I111" s="32"/>
      <c r="J111" s="32"/>
    </row>
    <row r="112" spans="3:10">
      <c r="C112" s="32"/>
      <c r="D112" s="32"/>
      <c r="E112" s="32"/>
      <c r="F112" s="32"/>
      <c r="G112" s="32"/>
      <c r="H112" s="32"/>
      <c r="I112" s="32"/>
      <c r="J112" s="32"/>
    </row>
    <row r="113" spans="3:10">
      <c r="C113" s="32"/>
      <c r="D113" s="32"/>
      <c r="E113" s="32"/>
      <c r="F113" s="32"/>
      <c r="G113" s="32"/>
      <c r="H113" s="32"/>
      <c r="I113" s="32"/>
      <c r="J113" s="32"/>
    </row>
    <row r="114" spans="3:10">
      <c r="C114" s="32"/>
      <c r="D114" s="32"/>
      <c r="E114" s="32"/>
      <c r="F114" s="32"/>
      <c r="G114" s="32"/>
      <c r="H114" s="32"/>
      <c r="I114" s="32"/>
      <c r="J114" s="32"/>
    </row>
    <row r="115" spans="3:10">
      <c r="C115" s="32"/>
      <c r="D115" s="32"/>
      <c r="E115" s="32"/>
      <c r="F115" s="32"/>
      <c r="G115" s="32"/>
      <c r="H115" s="32"/>
      <c r="I115" s="32"/>
      <c r="J115" s="32"/>
    </row>
    <row r="116" spans="3:10">
      <c r="C116" s="32"/>
      <c r="D116" s="32"/>
      <c r="E116" s="32"/>
      <c r="F116" s="32"/>
      <c r="G116" s="32"/>
      <c r="H116" s="32"/>
      <c r="I116" s="32"/>
      <c r="J116" s="32"/>
    </row>
    <row r="117" spans="3:10">
      <c r="C117" s="32"/>
      <c r="D117" s="32"/>
      <c r="E117" s="32"/>
      <c r="F117" s="32"/>
      <c r="G117" s="32"/>
      <c r="H117" s="32"/>
      <c r="I117" s="32"/>
      <c r="J117" s="32"/>
    </row>
    <row r="118" spans="3:10">
      <c r="C118" s="32"/>
      <c r="D118" s="32"/>
      <c r="E118" s="32"/>
      <c r="F118" s="32"/>
      <c r="G118" s="32"/>
      <c r="H118" s="32"/>
      <c r="I118" s="32"/>
      <c r="J118" s="32"/>
    </row>
    <row r="119" spans="3:10">
      <c r="C119" s="32"/>
      <c r="D119" s="32"/>
      <c r="E119" s="32"/>
      <c r="F119" s="32"/>
      <c r="G119" s="32"/>
      <c r="H119" s="32"/>
      <c r="I119" s="32"/>
      <c r="J119" s="32"/>
    </row>
    <row r="120" spans="3:10">
      <c r="C120" s="32"/>
      <c r="D120" s="32"/>
      <c r="E120" s="32"/>
      <c r="F120" s="32"/>
      <c r="G120" s="32"/>
      <c r="H120" s="32"/>
      <c r="I120" s="32"/>
      <c r="J120" s="32"/>
    </row>
    <row r="121" spans="3:10">
      <c r="C121" s="32"/>
      <c r="D121" s="32"/>
      <c r="E121" s="32"/>
      <c r="F121" s="32"/>
      <c r="G121" s="32"/>
      <c r="H121" s="32"/>
      <c r="I121" s="32"/>
      <c r="J121" s="32"/>
    </row>
    <row r="122" spans="3:10">
      <c r="C122" s="32"/>
      <c r="D122" s="32"/>
      <c r="E122" s="32"/>
      <c r="F122" s="32"/>
      <c r="G122" s="32"/>
      <c r="H122" s="32"/>
      <c r="I122" s="32"/>
      <c r="J122" s="32"/>
    </row>
    <row r="123" spans="3:10">
      <c r="C123" s="32"/>
      <c r="D123" s="32"/>
      <c r="E123" s="32"/>
      <c r="F123" s="32"/>
      <c r="G123" s="32"/>
      <c r="H123" s="32"/>
      <c r="I123" s="32"/>
      <c r="J123" s="32"/>
    </row>
    <row r="124" spans="3:10">
      <c r="C124" s="32"/>
      <c r="D124" s="32"/>
      <c r="E124" s="32"/>
      <c r="F124" s="32"/>
      <c r="G124" s="32"/>
      <c r="H124" s="32"/>
      <c r="I124" s="32"/>
      <c r="J124" s="32"/>
    </row>
    <row r="125" spans="3:10">
      <c r="C125" s="32"/>
      <c r="D125" s="32"/>
      <c r="E125" s="32"/>
      <c r="F125" s="32"/>
      <c r="G125" s="32"/>
      <c r="H125" s="32"/>
      <c r="I125" s="32"/>
      <c r="J125" s="32"/>
    </row>
    <row r="126" spans="3:10">
      <c r="C126" s="32"/>
      <c r="D126" s="32"/>
      <c r="E126" s="32"/>
      <c r="F126" s="32"/>
      <c r="G126" s="32"/>
      <c r="H126" s="32"/>
      <c r="I126" s="32"/>
      <c r="J126" s="32"/>
    </row>
    <row r="127" spans="3:10">
      <c r="C127" s="32"/>
      <c r="D127" s="32"/>
      <c r="E127" s="32"/>
      <c r="F127" s="32"/>
      <c r="G127" s="32"/>
      <c r="H127" s="32"/>
      <c r="I127" s="32"/>
      <c r="J127" s="32"/>
    </row>
    <row r="128" spans="3:10">
      <c r="C128" s="32"/>
      <c r="D128" s="32"/>
      <c r="E128" s="32"/>
      <c r="F128" s="32"/>
      <c r="G128" s="32"/>
      <c r="H128" s="32"/>
      <c r="I128" s="32"/>
      <c r="J128" s="32"/>
    </row>
    <row r="129" spans="3:10">
      <c r="C129" s="32"/>
      <c r="D129" s="32"/>
      <c r="E129" s="32"/>
      <c r="F129" s="32"/>
      <c r="G129" s="32"/>
      <c r="H129" s="32"/>
      <c r="I129" s="32"/>
      <c r="J129" s="32"/>
    </row>
    <row r="130" spans="3:10">
      <c r="C130" s="32"/>
      <c r="D130" s="32"/>
      <c r="E130" s="32"/>
      <c r="F130" s="32"/>
      <c r="G130" s="32"/>
      <c r="H130" s="32"/>
      <c r="I130" s="32"/>
      <c r="J130" s="32"/>
    </row>
    <row r="131" spans="3:10">
      <c r="C131" s="32"/>
      <c r="D131" s="32"/>
      <c r="E131" s="32"/>
      <c r="F131" s="32"/>
      <c r="G131" s="32"/>
      <c r="H131" s="32"/>
      <c r="I131" s="32"/>
      <c r="J131" s="32"/>
    </row>
    <row r="132" spans="3:10">
      <c r="C132" s="32"/>
      <c r="D132" s="32"/>
      <c r="E132" s="32"/>
      <c r="F132" s="32"/>
      <c r="G132" s="32"/>
      <c r="H132" s="32"/>
      <c r="I132" s="32"/>
      <c r="J132" s="32"/>
    </row>
    <row r="133" spans="3:10">
      <c r="C133" s="32"/>
      <c r="D133" s="32"/>
      <c r="E133" s="32"/>
      <c r="F133" s="32"/>
      <c r="G133" s="32"/>
      <c r="H133" s="32"/>
      <c r="I133" s="32"/>
      <c r="J133" s="32"/>
    </row>
    <row r="134" spans="3:10">
      <c r="C134" s="32"/>
      <c r="D134" s="32"/>
      <c r="E134" s="32"/>
      <c r="F134" s="32"/>
      <c r="G134" s="32"/>
      <c r="H134" s="32"/>
      <c r="I134" s="32"/>
      <c r="J134" s="32"/>
    </row>
    <row r="135" spans="3:10">
      <c r="C135" s="32"/>
      <c r="D135" s="32"/>
      <c r="E135" s="32"/>
      <c r="F135" s="32"/>
      <c r="G135" s="32"/>
      <c r="H135" s="32"/>
      <c r="I135" s="32"/>
      <c r="J135" s="32"/>
    </row>
    <row r="136" spans="3:10">
      <c r="C136" s="32"/>
      <c r="D136" s="32"/>
      <c r="E136" s="32"/>
      <c r="F136" s="32"/>
      <c r="G136" s="32"/>
      <c r="H136" s="32"/>
      <c r="I136" s="32"/>
      <c r="J136" s="32"/>
    </row>
    <row r="137" spans="3:10">
      <c r="C137" s="32"/>
      <c r="D137" s="32"/>
      <c r="E137" s="32"/>
      <c r="F137" s="32"/>
      <c r="G137" s="32"/>
      <c r="H137" s="32"/>
      <c r="I137" s="32"/>
      <c r="J137" s="32"/>
    </row>
    <row r="138" spans="3:10">
      <c r="C138" s="32"/>
      <c r="D138" s="32"/>
      <c r="E138" s="32"/>
      <c r="F138" s="32"/>
      <c r="G138" s="32"/>
      <c r="H138" s="32"/>
      <c r="I138" s="32"/>
      <c r="J138" s="32"/>
    </row>
    <row r="139" spans="3:10">
      <c r="C139" s="32"/>
      <c r="D139" s="32"/>
      <c r="E139" s="32"/>
      <c r="F139" s="32"/>
      <c r="G139" s="32"/>
      <c r="H139" s="32"/>
      <c r="I139" s="32"/>
      <c r="J139" s="32"/>
    </row>
    <row r="140" spans="3:10">
      <c r="C140" s="32"/>
      <c r="D140" s="32"/>
      <c r="E140" s="32"/>
      <c r="F140" s="32"/>
      <c r="G140" s="32"/>
      <c r="H140" s="32"/>
      <c r="I140" s="32"/>
      <c r="J140" s="32"/>
    </row>
    <row r="141" spans="3:10">
      <c r="C141" s="32"/>
      <c r="D141" s="32"/>
      <c r="E141" s="32"/>
      <c r="F141" s="32"/>
      <c r="G141" s="32"/>
      <c r="H141" s="32"/>
      <c r="I141" s="32"/>
      <c r="J141" s="32"/>
    </row>
    <row r="142" spans="3:10">
      <c r="C142" s="32"/>
      <c r="D142" s="32"/>
      <c r="E142" s="32"/>
      <c r="F142" s="32"/>
      <c r="G142" s="32"/>
      <c r="H142" s="32"/>
      <c r="I142" s="32"/>
      <c r="J142" s="32"/>
    </row>
    <row r="143" spans="3:10">
      <c r="C143" s="32"/>
      <c r="D143" s="32"/>
      <c r="E143" s="32"/>
      <c r="F143" s="32"/>
      <c r="G143" s="32"/>
      <c r="H143" s="32"/>
      <c r="I143" s="32"/>
      <c r="J143" s="32"/>
    </row>
    <row r="144" spans="3:10">
      <c r="C144" s="32"/>
      <c r="D144" s="32"/>
      <c r="E144" s="32"/>
      <c r="F144" s="32"/>
      <c r="G144" s="32"/>
      <c r="H144" s="32"/>
      <c r="I144" s="32"/>
      <c r="J144" s="32"/>
    </row>
    <row r="145" spans="3:10">
      <c r="C145" s="32"/>
      <c r="D145" s="32"/>
      <c r="E145" s="32"/>
      <c r="F145" s="32"/>
      <c r="G145" s="32"/>
      <c r="H145" s="32"/>
      <c r="I145" s="32"/>
      <c r="J145" s="32"/>
    </row>
    <row r="146" spans="3:10">
      <c r="C146" s="32"/>
      <c r="D146" s="32"/>
      <c r="E146" s="32"/>
      <c r="F146" s="32"/>
      <c r="G146" s="32"/>
      <c r="H146" s="32"/>
      <c r="I146" s="32"/>
      <c r="J146" s="32"/>
    </row>
    <row r="147" spans="3:10">
      <c r="C147" s="32"/>
      <c r="D147" s="32"/>
      <c r="E147" s="32"/>
      <c r="F147" s="32"/>
      <c r="G147" s="32"/>
      <c r="H147" s="32"/>
      <c r="I147" s="32"/>
      <c r="J147" s="32"/>
    </row>
    <row r="148" spans="3:10">
      <c r="C148" s="32"/>
      <c r="D148" s="32"/>
      <c r="E148" s="32"/>
      <c r="F148" s="32"/>
      <c r="G148" s="32"/>
      <c r="H148" s="32"/>
      <c r="I148" s="32"/>
      <c r="J148" s="32"/>
    </row>
    <row r="149" spans="3:10">
      <c r="C149" s="32"/>
      <c r="D149" s="32"/>
      <c r="E149" s="32"/>
      <c r="F149" s="32"/>
      <c r="G149" s="32"/>
      <c r="H149" s="32"/>
      <c r="I149" s="32"/>
      <c r="J149" s="32"/>
    </row>
    <row r="150" spans="3:10">
      <c r="C150" s="32"/>
      <c r="D150" s="32"/>
      <c r="E150" s="32"/>
      <c r="F150" s="32"/>
      <c r="G150" s="32"/>
      <c r="H150" s="32"/>
      <c r="I150" s="32"/>
      <c r="J150" s="32"/>
    </row>
    <row r="151" spans="3:10">
      <c r="C151" s="32"/>
      <c r="D151" s="32"/>
      <c r="E151" s="32"/>
      <c r="F151" s="32"/>
      <c r="G151" s="32"/>
      <c r="H151" s="32"/>
      <c r="I151" s="32"/>
      <c r="J151" s="32"/>
    </row>
    <row r="152" spans="3:10">
      <c r="C152" s="32"/>
      <c r="D152" s="32"/>
      <c r="E152" s="32"/>
      <c r="F152" s="32"/>
      <c r="G152" s="32"/>
      <c r="H152" s="32"/>
      <c r="I152" s="32"/>
      <c r="J152" s="32"/>
    </row>
    <row r="153" spans="3:10">
      <c r="C153" s="32"/>
      <c r="D153" s="32"/>
      <c r="E153" s="32"/>
      <c r="F153" s="32"/>
      <c r="G153" s="32"/>
      <c r="H153" s="32"/>
      <c r="I153" s="32"/>
      <c r="J153" s="32"/>
    </row>
    <row r="154" spans="3:10">
      <c r="C154" s="32"/>
      <c r="D154" s="32"/>
      <c r="E154" s="32"/>
      <c r="F154" s="32"/>
      <c r="G154" s="32"/>
      <c r="H154" s="32"/>
      <c r="I154" s="32"/>
      <c r="J154" s="32"/>
    </row>
    <row r="155" spans="3:10">
      <c r="C155" s="32"/>
      <c r="D155" s="32"/>
      <c r="E155" s="32"/>
      <c r="F155" s="32"/>
      <c r="G155" s="32"/>
      <c r="H155" s="32"/>
      <c r="I155" s="32"/>
      <c r="J155" s="32"/>
    </row>
    <row r="156" spans="3:10">
      <c r="C156" s="32"/>
      <c r="D156" s="32"/>
      <c r="E156" s="32"/>
      <c r="F156" s="32"/>
      <c r="G156" s="32"/>
      <c r="H156" s="32"/>
      <c r="I156" s="32"/>
      <c r="J156" s="32"/>
    </row>
    <row r="157" spans="3:10">
      <c r="C157" s="32"/>
      <c r="D157" s="32"/>
      <c r="E157" s="32"/>
      <c r="F157" s="32"/>
      <c r="G157" s="32"/>
      <c r="H157" s="32"/>
      <c r="I157" s="32"/>
      <c r="J157" s="32"/>
    </row>
    <row r="158" spans="3:10">
      <c r="C158" s="32"/>
      <c r="D158" s="32"/>
      <c r="E158" s="32"/>
      <c r="F158" s="32"/>
      <c r="G158" s="32"/>
      <c r="H158" s="32"/>
      <c r="I158" s="32"/>
      <c r="J158" s="32"/>
    </row>
    <row r="159" spans="3:10">
      <c r="C159" s="32"/>
      <c r="D159" s="32"/>
      <c r="E159" s="32"/>
      <c r="F159" s="32"/>
      <c r="G159" s="32"/>
      <c r="H159" s="32"/>
      <c r="I159" s="32"/>
      <c r="J159" s="32"/>
    </row>
    <row r="160" spans="3:10">
      <c r="C160" s="32"/>
      <c r="D160" s="32"/>
      <c r="E160" s="32"/>
      <c r="F160" s="32"/>
      <c r="G160" s="32"/>
      <c r="H160" s="32"/>
      <c r="I160" s="32"/>
      <c r="J160" s="32"/>
    </row>
    <row r="161" spans="3:10">
      <c r="C161" s="32"/>
      <c r="D161" s="32"/>
      <c r="E161" s="32"/>
      <c r="F161" s="32"/>
      <c r="G161" s="32"/>
      <c r="H161" s="32"/>
      <c r="I161" s="32"/>
      <c r="J161" s="32"/>
    </row>
    <row r="162" spans="3:10">
      <c r="C162" s="32"/>
      <c r="D162" s="32"/>
      <c r="E162" s="32"/>
      <c r="F162" s="32"/>
      <c r="G162" s="32"/>
      <c r="H162" s="32"/>
      <c r="I162" s="32"/>
      <c r="J162" s="32"/>
    </row>
    <row r="163" spans="3:10">
      <c r="C163" s="32"/>
      <c r="D163" s="32"/>
      <c r="E163" s="32"/>
      <c r="F163" s="32"/>
      <c r="G163" s="32"/>
      <c r="H163" s="32"/>
      <c r="I163" s="32"/>
      <c r="J163" s="32"/>
    </row>
    <row r="164" spans="3:10">
      <c r="C164" s="32"/>
      <c r="D164" s="32"/>
      <c r="E164" s="32"/>
      <c r="F164" s="32"/>
      <c r="G164" s="32"/>
      <c r="H164" s="32"/>
      <c r="I164" s="32"/>
      <c r="J164" s="32"/>
    </row>
    <row r="165" spans="3:10">
      <c r="C165" s="32"/>
      <c r="D165" s="32"/>
      <c r="E165" s="32"/>
      <c r="F165" s="32"/>
      <c r="G165" s="32"/>
      <c r="H165" s="32"/>
      <c r="I165" s="32"/>
      <c r="J165" s="32"/>
    </row>
    <row r="166" spans="3:10">
      <c r="C166" s="32"/>
      <c r="D166" s="32"/>
      <c r="E166" s="32"/>
      <c r="F166" s="32"/>
      <c r="G166" s="32"/>
      <c r="H166" s="32"/>
      <c r="I166" s="32"/>
      <c r="J166" s="32"/>
    </row>
    <row r="167" spans="3:10">
      <c r="C167" s="32"/>
      <c r="D167" s="32"/>
      <c r="E167" s="32"/>
      <c r="F167" s="32"/>
      <c r="G167" s="32"/>
      <c r="H167" s="32"/>
      <c r="I167" s="32"/>
      <c r="J167" s="32"/>
    </row>
    <row r="168" spans="3:10">
      <c r="C168" s="32"/>
      <c r="D168" s="32"/>
      <c r="E168" s="32"/>
      <c r="F168" s="32"/>
      <c r="G168" s="32"/>
      <c r="H168" s="32"/>
      <c r="I168" s="32"/>
      <c r="J168" s="32"/>
    </row>
    <row r="169" spans="3:10">
      <c r="C169" s="32"/>
      <c r="D169" s="32"/>
      <c r="E169" s="32"/>
      <c r="F169" s="32"/>
      <c r="G169" s="32"/>
      <c r="H169" s="32"/>
      <c r="I169" s="32"/>
      <c r="J169" s="32"/>
    </row>
    <row r="170" spans="3:10">
      <c r="C170" s="32"/>
      <c r="D170" s="32"/>
      <c r="E170" s="32"/>
      <c r="F170" s="32"/>
      <c r="G170" s="32"/>
      <c r="H170" s="32"/>
      <c r="I170" s="32"/>
      <c r="J170" s="32"/>
    </row>
    <row r="171" spans="3:10">
      <c r="C171" s="32"/>
      <c r="D171" s="32"/>
      <c r="E171" s="32"/>
      <c r="F171" s="32"/>
      <c r="G171" s="32"/>
      <c r="H171" s="32"/>
      <c r="I171" s="32"/>
      <c r="J171" s="32"/>
    </row>
    <row r="172" spans="3:10">
      <c r="C172" s="32"/>
      <c r="D172" s="32"/>
      <c r="E172" s="32"/>
      <c r="F172" s="32"/>
      <c r="G172" s="32"/>
      <c r="H172" s="32"/>
      <c r="I172" s="32"/>
      <c r="J172" s="32"/>
    </row>
    <row r="173" spans="3:10">
      <c r="C173" s="32"/>
      <c r="D173" s="32"/>
      <c r="E173" s="32"/>
      <c r="F173" s="32"/>
      <c r="G173" s="32"/>
      <c r="H173" s="32"/>
      <c r="I173" s="32"/>
      <c r="J173" s="32"/>
    </row>
    <row r="174" spans="3:10">
      <c r="C174" s="32"/>
      <c r="D174" s="32"/>
      <c r="E174" s="32"/>
      <c r="F174" s="32"/>
      <c r="G174" s="32"/>
      <c r="H174" s="32"/>
      <c r="I174" s="32"/>
      <c r="J174" s="32"/>
    </row>
    <row r="175" spans="3:10">
      <c r="C175" s="32"/>
      <c r="D175" s="32"/>
      <c r="E175" s="32"/>
      <c r="F175" s="32"/>
      <c r="G175" s="32"/>
      <c r="H175" s="32"/>
      <c r="I175" s="32"/>
      <c r="J175" s="32"/>
    </row>
    <row r="176" spans="3:10">
      <c r="C176" s="32"/>
      <c r="D176" s="32"/>
      <c r="E176" s="32"/>
      <c r="F176" s="32"/>
      <c r="G176" s="32"/>
      <c r="H176" s="32"/>
      <c r="I176" s="32"/>
      <c r="J176" s="32"/>
    </row>
    <row r="177" spans="3:10">
      <c r="C177" s="32"/>
      <c r="D177" s="32"/>
      <c r="E177" s="32"/>
      <c r="F177" s="32"/>
      <c r="G177" s="32"/>
      <c r="H177" s="32"/>
      <c r="I177" s="32"/>
      <c r="J177" s="32"/>
    </row>
    <row r="178" spans="3:10">
      <c r="C178" s="32"/>
      <c r="D178" s="32"/>
      <c r="E178" s="32"/>
      <c r="F178" s="32"/>
      <c r="G178" s="32"/>
      <c r="H178" s="32"/>
      <c r="I178" s="32"/>
      <c r="J178" s="32"/>
    </row>
    <row r="179" spans="3:10">
      <c r="C179" s="32"/>
      <c r="D179" s="32"/>
      <c r="E179" s="32"/>
      <c r="F179" s="32"/>
      <c r="G179" s="32"/>
      <c r="H179" s="32"/>
      <c r="I179" s="32"/>
      <c r="J179" s="32"/>
    </row>
    <row r="180" spans="3:10">
      <c r="C180" s="32"/>
      <c r="D180" s="32"/>
      <c r="E180" s="32"/>
      <c r="F180" s="32"/>
      <c r="G180" s="32"/>
      <c r="H180" s="32"/>
      <c r="I180" s="32"/>
      <c r="J180" s="32"/>
    </row>
    <row r="181" spans="3:10">
      <c r="C181" s="32"/>
      <c r="D181" s="32"/>
      <c r="E181" s="32"/>
      <c r="F181" s="32"/>
      <c r="G181" s="32"/>
      <c r="H181" s="32"/>
      <c r="I181" s="32"/>
      <c r="J181" s="32"/>
    </row>
    <row r="182" spans="3:10">
      <c r="C182" s="32"/>
      <c r="D182" s="32"/>
      <c r="E182" s="32"/>
      <c r="F182" s="32"/>
      <c r="G182" s="32"/>
      <c r="H182" s="32"/>
      <c r="I182" s="32"/>
      <c r="J182" s="32"/>
    </row>
    <row r="183" spans="3:10">
      <c r="C183" s="32"/>
      <c r="D183" s="32"/>
      <c r="E183" s="32"/>
      <c r="F183" s="32"/>
      <c r="G183" s="32"/>
      <c r="H183" s="32"/>
      <c r="I183" s="32"/>
      <c r="J183" s="32"/>
    </row>
    <row r="184" spans="3:10">
      <c r="C184" s="32"/>
      <c r="D184" s="32"/>
      <c r="E184" s="32"/>
      <c r="F184" s="32"/>
      <c r="G184" s="32"/>
      <c r="H184" s="32"/>
      <c r="I184" s="32"/>
      <c r="J184" s="32"/>
    </row>
    <row r="185" spans="3:10">
      <c r="C185" s="32"/>
      <c r="D185" s="32"/>
      <c r="E185" s="32"/>
      <c r="F185" s="32"/>
      <c r="G185" s="32"/>
      <c r="H185" s="32"/>
      <c r="I185" s="32"/>
      <c r="J185" s="32"/>
    </row>
    <row r="186" spans="3:10">
      <c r="C186" s="32"/>
      <c r="D186" s="32"/>
      <c r="E186" s="32"/>
      <c r="F186" s="32"/>
      <c r="G186" s="32"/>
      <c r="H186" s="32"/>
      <c r="I186" s="32"/>
      <c r="J186" s="32"/>
    </row>
    <row r="187" spans="3:10">
      <c r="C187" s="32"/>
      <c r="D187" s="32"/>
      <c r="E187" s="32"/>
      <c r="F187" s="32"/>
      <c r="G187" s="32"/>
      <c r="H187" s="32"/>
      <c r="I187" s="32"/>
      <c r="J187" s="32"/>
    </row>
    <row r="188" spans="3:10">
      <c r="C188" s="32"/>
      <c r="D188" s="32"/>
      <c r="E188" s="32"/>
      <c r="F188" s="32"/>
      <c r="G188" s="32"/>
      <c r="H188" s="32"/>
      <c r="I188" s="32"/>
      <c r="J188" s="32"/>
    </row>
    <row r="189" spans="3:10">
      <c r="C189" s="32"/>
      <c r="D189" s="32"/>
      <c r="E189" s="32"/>
      <c r="F189" s="32"/>
      <c r="G189" s="32"/>
      <c r="H189" s="32"/>
      <c r="I189" s="32"/>
      <c r="J189" s="32"/>
    </row>
    <row r="190" spans="3:10">
      <c r="C190" s="32"/>
      <c r="D190" s="32"/>
      <c r="E190" s="32"/>
      <c r="F190" s="32"/>
      <c r="G190" s="32"/>
      <c r="H190" s="32"/>
      <c r="I190" s="32"/>
      <c r="J190" s="32"/>
    </row>
    <row r="191" spans="3:10">
      <c r="C191" s="32"/>
      <c r="D191" s="32"/>
      <c r="E191" s="32"/>
      <c r="F191" s="32"/>
      <c r="G191" s="32"/>
      <c r="H191" s="32"/>
      <c r="I191" s="32"/>
      <c r="J191" s="32"/>
    </row>
    <row r="192" spans="3:10">
      <c r="C192" s="32"/>
      <c r="D192" s="32"/>
      <c r="E192" s="32"/>
      <c r="F192" s="32"/>
      <c r="G192" s="32"/>
      <c r="H192" s="32"/>
      <c r="I192" s="32"/>
      <c r="J192" s="32"/>
    </row>
    <row r="193" spans="3:10">
      <c r="C193" s="32"/>
      <c r="D193" s="32"/>
      <c r="E193" s="32"/>
      <c r="F193" s="32"/>
      <c r="G193" s="32"/>
      <c r="H193" s="32"/>
      <c r="I193" s="32"/>
      <c r="J193" s="32"/>
    </row>
    <row r="194" spans="3:10">
      <c r="C194" s="32"/>
      <c r="D194" s="32"/>
      <c r="E194" s="32"/>
      <c r="F194" s="32"/>
      <c r="G194" s="32"/>
      <c r="H194" s="32"/>
      <c r="I194" s="32"/>
      <c r="J194" s="32"/>
    </row>
    <row r="195" spans="3:10">
      <c r="C195" s="32"/>
      <c r="D195" s="32"/>
      <c r="E195" s="32"/>
      <c r="F195" s="32"/>
      <c r="G195" s="32"/>
      <c r="H195" s="32"/>
      <c r="I195" s="32"/>
      <c r="J195" s="32"/>
    </row>
    <row r="196" spans="3:10">
      <c r="C196" s="32"/>
      <c r="D196" s="32"/>
      <c r="E196" s="32"/>
      <c r="F196" s="32"/>
      <c r="G196" s="32"/>
      <c r="H196" s="32"/>
      <c r="I196" s="32"/>
      <c r="J196" s="32"/>
    </row>
    <row r="197" spans="3:10">
      <c r="C197" s="32"/>
      <c r="D197" s="32"/>
      <c r="E197" s="32"/>
      <c r="F197" s="32"/>
      <c r="G197" s="32"/>
      <c r="H197" s="32"/>
      <c r="I197" s="32"/>
      <c r="J197" s="32"/>
    </row>
    <row r="198" spans="3:10">
      <c r="C198" s="32"/>
      <c r="D198" s="32"/>
      <c r="E198" s="32"/>
      <c r="F198" s="32"/>
      <c r="G198" s="32"/>
      <c r="H198" s="32"/>
      <c r="I198" s="32"/>
      <c r="J198" s="32"/>
    </row>
    <row r="199" spans="3:10">
      <c r="C199" s="32"/>
      <c r="D199" s="32"/>
      <c r="E199" s="32"/>
      <c r="F199" s="32"/>
      <c r="G199" s="32"/>
      <c r="H199" s="32"/>
      <c r="I199" s="32"/>
      <c r="J199" s="32"/>
    </row>
    <row r="200" spans="3:10">
      <c r="C200" s="32"/>
      <c r="D200" s="32"/>
      <c r="E200" s="32"/>
      <c r="F200" s="32"/>
      <c r="G200" s="32"/>
      <c r="H200" s="32"/>
      <c r="I200" s="32"/>
      <c r="J200" s="32"/>
    </row>
    <row r="201" spans="3:10">
      <c r="C201" s="32"/>
      <c r="D201" s="32"/>
      <c r="E201" s="32"/>
      <c r="F201" s="32"/>
      <c r="G201" s="32"/>
      <c r="H201" s="32"/>
      <c r="I201" s="32"/>
      <c r="J201" s="32"/>
    </row>
  </sheetData>
  <sortState ref="G70:H79">
    <sortCondition ref="H70:H79"/>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GX340"/>
  <sheetViews>
    <sheetView topLeftCell="A7" zoomScale="80" zoomScaleNormal="80" workbookViewId="0">
      <selection activeCell="G24" sqref="G24"/>
    </sheetView>
  </sheetViews>
  <sheetFormatPr defaultRowHeight="12.75"/>
  <cols>
    <col min="1" max="1" width="2.85546875" style="59" customWidth="1"/>
    <col min="2" max="4" width="2.85546875" style="58" customWidth="1"/>
    <col min="5" max="5" width="55.7109375" style="12" customWidth="1"/>
    <col min="6" max="6" width="86.7109375" style="12" customWidth="1"/>
    <col min="7" max="9" width="12.7109375" style="25" customWidth="1"/>
    <col min="10" max="10" width="55.7109375" style="25" customWidth="1"/>
    <col min="11" max="14" width="9.140625" style="25"/>
    <col min="15" max="15" width="54.85546875" style="25" bestFit="1" customWidth="1"/>
    <col min="16" max="43" width="9.140625" style="25"/>
    <col min="44" max="16384" width="9.140625" style="58"/>
  </cols>
  <sheetData>
    <row r="1" spans="1:206" s="29" customFormat="1">
      <c r="A1" s="50"/>
      <c r="B1" s="25"/>
      <c r="C1" s="25"/>
      <c r="D1" s="25"/>
      <c r="E1" s="11"/>
      <c r="F1" s="11"/>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row>
    <row r="2" spans="1:206" s="29" customFormat="1">
      <c r="A2" s="50"/>
      <c r="B2" s="25"/>
      <c r="C2" s="25"/>
      <c r="D2" s="25"/>
      <c r="E2" s="11"/>
      <c r="F2" s="11"/>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row>
    <row r="3" spans="1:206" s="29" customFormat="1">
      <c r="A3" s="50"/>
      <c r="B3" s="25"/>
      <c r="C3" s="25"/>
      <c r="D3" s="25"/>
      <c r="E3" s="11"/>
      <c r="F3" s="11"/>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row>
    <row r="4" spans="1:206" s="29" customFormat="1">
      <c r="A4" s="50"/>
      <c r="B4" s="25"/>
      <c r="C4" s="25"/>
      <c r="D4" s="25"/>
      <c r="E4" s="11"/>
      <c r="F4" s="11"/>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row>
    <row r="5" spans="1:206">
      <c r="A5" s="57"/>
      <c r="B5" s="8"/>
      <c r="C5" s="8"/>
      <c r="D5" s="8"/>
      <c r="E5" s="11"/>
      <c r="F5" s="11"/>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row>
    <row r="6" spans="1:206">
      <c r="A6" s="57"/>
      <c r="B6" s="8"/>
      <c r="C6" s="8"/>
      <c r="D6" s="8"/>
      <c r="E6" s="11"/>
      <c r="F6" s="11"/>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row>
    <row r="7" spans="1:206">
      <c r="A7" s="57"/>
      <c r="B7" s="8"/>
      <c r="C7" s="8"/>
      <c r="D7" s="8"/>
      <c r="E7" s="11"/>
      <c r="F7" s="11"/>
      <c r="J7" s="32"/>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row>
    <row r="8" spans="1:206">
      <c r="A8" s="57"/>
      <c r="B8" s="8"/>
      <c r="C8" s="8"/>
      <c r="D8" s="8"/>
      <c r="E8" s="11"/>
      <c r="F8" s="11"/>
      <c r="J8" s="32"/>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row>
    <row r="9" spans="1:206" s="29" customFormat="1">
      <c r="A9" s="50"/>
      <c r="B9" s="25"/>
      <c r="C9" s="25"/>
      <c r="D9" s="25"/>
      <c r="E9" s="11"/>
      <c r="F9" s="11"/>
      <c r="G9" s="25"/>
      <c r="H9" s="25"/>
      <c r="I9" s="25"/>
      <c r="J9" s="32"/>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row>
    <row r="10" spans="1:206" s="29" customFormat="1">
      <c r="A10" s="50"/>
      <c r="B10" s="25"/>
      <c r="C10" s="25"/>
      <c r="D10" s="25"/>
      <c r="E10" s="11"/>
      <c r="F10" s="11"/>
      <c r="G10" s="25"/>
      <c r="H10" s="25"/>
      <c r="I10" s="25"/>
      <c r="J10" s="32"/>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row>
    <row r="11" spans="1:206">
      <c r="A11" s="57"/>
      <c r="B11" s="8"/>
      <c r="C11" s="8"/>
      <c r="D11" s="8"/>
      <c r="E11" s="60" t="s">
        <v>121</v>
      </c>
      <c r="F11" s="61" t="s">
        <v>118</v>
      </c>
      <c r="J11" s="32"/>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row>
    <row r="12" spans="1:206">
      <c r="A12" s="57"/>
      <c r="B12" s="8"/>
      <c r="C12" s="8"/>
      <c r="D12" s="8"/>
      <c r="E12" s="62"/>
      <c r="F12" s="62"/>
      <c r="J12" s="32"/>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row>
    <row r="13" spans="1:206">
      <c r="A13" s="57"/>
      <c r="B13" s="8"/>
      <c r="C13" s="8"/>
      <c r="D13" s="8"/>
      <c r="E13" s="112"/>
      <c r="F13" s="112"/>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row>
    <row r="14" spans="1:206" ht="36" customHeight="1">
      <c r="A14" s="57"/>
      <c r="B14" s="8"/>
      <c r="C14" s="8"/>
      <c r="D14" s="8"/>
      <c r="E14" s="63" t="s">
        <v>25</v>
      </c>
      <c r="F14" s="63" t="s">
        <v>196</v>
      </c>
      <c r="J14" s="32"/>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row>
    <row r="15" spans="1:206" ht="25.5">
      <c r="A15" s="57"/>
      <c r="B15" s="8"/>
      <c r="C15" s="8"/>
      <c r="D15" s="8"/>
      <c r="E15" s="64" t="s">
        <v>24</v>
      </c>
      <c r="F15" s="64" t="s">
        <v>197</v>
      </c>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row>
    <row r="16" spans="1:206">
      <c r="A16" s="57"/>
      <c r="B16" s="8"/>
      <c r="C16" s="8"/>
      <c r="D16" s="8"/>
      <c r="E16" s="112"/>
      <c r="F16" s="112"/>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row>
    <row r="17" spans="1:206" ht="25.5">
      <c r="A17" s="57"/>
      <c r="B17" s="8"/>
      <c r="C17" s="8"/>
      <c r="D17" s="8"/>
      <c r="E17" s="63" t="s">
        <v>47</v>
      </c>
      <c r="F17" s="63" t="s">
        <v>206</v>
      </c>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row>
    <row r="18" spans="1:206" ht="25.5">
      <c r="A18" s="57"/>
      <c r="B18" s="8"/>
      <c r="C18" s="8"/>
      <c r="D18" s="8"/>
      <c r="E18" s="64" t="s">
        <v>48</v>
      </c>
      <c r="F18" s="64" t="s">
        <v>122</v>
      </c>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row>
    <row r="19" spans="1:206">
      <c r="A19" s="57"/>
      <c r="B19" s="8"/>
      <c r="C19" s="8"/>
      <c r="D19" s="8"/>
      <c r="E19" s="112"/>
      <c r="F19" s="112"/>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row>
    <row r="20" spans="1:206" ht="25.5">
      <c r="A20" s="57"/>
      <c r="B20" s="8"/>
      <c r="C20" s="8"/>
      <c r="D20" s="8"/>
      <c r="E20" s="63" t="s">
        <v>5</v>
      </c>
      <c r="F20" s="63" t="s">
        <v>198</v>
      </c>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row>
    <row r="21" spans="1:206" ht="38.25">
      <c r="A21" s="57"/>
      <c r="B21" s="8"/>
      <c r="C21" s="8"/>
      <c r="D21" s="8"/>
      <c r="E21" s="64" t="s">
        <v>131</v>
      </c>
      <c r="F21" s="64" t="s">
        <v>132</v>
      </c>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row>
    <row r="22" spans="1:206">
      <c r="A22" s="57"/>
      <c r="B22" s="8"/>
      <c r="C22" s="8"/>
      <c r="D22" s="8"/>
      <c r="E22" s="112"/>
      <c r="F22" s="112"/>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row>
    <row r="23" spans="1:206" ht="18.75" customHeight="1">
      <c r="A23" s="57"/>
      <c r="B23" s="8"/>
      <c r="C23" s="8"/>
      <c r="D23" s="8"/>
      <c r="E23" s="63" t="s">
        <v>207</v>
      </c>
      <c r="F23" s="63" t="s">
        <v>209</v>
      </c>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row>
    <row r="24" spans="1:206" ht="18.75" customHeight="1">
      <c r="A24" s="57"/>
      <c r="B24" s="8"/>
      <c r="C24" s="8"/>
      <c r="D24" s="8"/>
      <c r="E24" s="64" t="s">
        <v>40</v>
      </c>
      <c r="F24" s="64" t="s">
        <v>123</v>
      </c>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row>
    <row r="25" spans="1:206">
      <c r="A25" s="57"/>
      <c r="B25" s="8"/>
      <c r="C25" s="8"/>
      <c r="D25" s="8"/>
      <c r="E25" s="113" t="s">
        <v>208</v>
      </c>
      <c r="F25" s="112"/>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row>
    <row r="26" spans="1:206" ht="38.25">
      <c r="A26" s="57"/>
      <c r="B26" s="8"/>
      <c r="C26" s="8"/>
      <c r="D26" s="8"/>
      <c r="E26" s="63" t="s">
        <v>52</v>
      </c>
      <c r="F26" s="63" t="s">
        <v>199</v>
      </c>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row>
    <row r="27" spans="1:206" ht="30" customHeight="1">
      <c r="A27" s="57"/>
      <c r="B27" s="8"/>
      <c r="C27" s="8"/>
      <c r="D27" s="8"/>
      <c r="E27" s="64" t="s">
        <v>54</v>
      </c>
      <c r="F27" s="64" t="s">
        <v>210</v>
      </c>
      <c r="L27" s="55"/>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row>
    <row r="28" spans="1:206">
      <c r="A28" s="57"/>
      <c r="B28" s="8"/>
      <c r="C28" s="8"/>
      <c r="D28" s="8"/>
      <c r="E28" s="112"/>
      <c r="F28" s="112"/>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row>
    <row r="29" spans="1:206" ht="38.25">
      <c r="A29" s="57"/>
      <c r="B29" s="8"/>
      <c r="C29" s="8"/>
      <c r="D29" s="8"/>
      <c r="E29" s="63" t="s">
        <v>42</v>
      </c>
      <c r="F29" s="63" t="s">
        <v>124</v>
      </c>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row>
    <row r="30" spans="1:206" ht="38.25">
      <c r="A30" s="57"/>
      <c r="B30" s="8"/>
      <c r="C30" s="8"/>
      <c r="D30" s="8"/>
      <c r="E30" s="64" t="s">
        <v>60</v>
      </c>
      <c r="F30" s="64" t="s">
        <v>125</v>
      </c>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row>
    <row r="31" spans="1:206">
      <c r="A31" s="57"/>
      <c r="B31" s="8"/>
      <c r="C31" s="8"/>
      <c r="D31" s="8"/>
      <c r="E31" s="112"/>
      <c r="F31" s="112"/>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row>
    <row r="32" spans="1:206" ht="38.25">
      <c r="A32" s="57"/>
      <c r="B32" s="8"/>
      <c r="C32" s="8"/>
      <c r="D32" s="8"/>
      <c r="E32" s="63" t="s">
        <v>49</v>
      </c>
      <c r="F32" s="63" t="s">
        <v>126</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row>
    <row r="33" spans="1:206" ht="27.75" customHeight="1">
      <c r="A33" s="57"/>
      <c r="B33" s="8"/>
      <c r="C33" s="8"/>
      <c r="D33" s="8"/>
      <c r="E33" s="64" t="s">
        <v>50</v>
      </c>
      <c r="F33" s="64" t="s">
        <v>127</v>
      </c>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row>
    <row r="34" spans="1:206">
      <c r="A34" s="57"/>
      <c r="B34" s="8"/>
      <c r="C34" s="8"/>
      <c r="D34" s="8"/>
      <c r="E34" s="112"/>
      <c r="F34" s="112"/>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row>
    <row r="35" spans="1:206" ht="20.25" customHeight="1">
      <c r="A35" s="57"/>
      <c r="B35" s="8"/>
      <c r="C35" s="8"/>
      <c r="D35" s="8"/>
      <c r="E35" s="63" t="s">
        <v>45</v>
      </c>
      <c r="F35" s="63" t="s">
        <v>128</v>
      </c>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row>
    <row r="36" spans="1:206" ht="20.25" customHeight="1">
      <c r="A36" s="57"/>
      <c r="B36" s="8"/>
      <c r="C36" s="8"/>
      <c r="D36" s="8"/>
      <c r="E36" s="64" t="s">
        <v>46</v>
      </c>
      <c r="F36" s="64" t="s">
        <v>114</v>
      </c>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row>
    <row r="37" spans="1:206">
      <c r="A37" s="57"/>
      <c r="B37" s="8"/>
      <c r="C37" s="8"/>
      <c r="D37" s="8"/>
      <c r="E37" s="112"/>
      <c r="F37" s="112"/>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row>
    <row r="38" spans="1:206" ht="19.5" customHeight="1">
      <c r="A38" s="57"/>
      <c r="B38" s="8"/>
      <c r="C38" s="8"/>
      <c r="D38" s="8"/>
      <c r="E38" s="63" t="s">
        <v>51</v>
      </c>
      <c r="F38" s="63" t="s">
        <v>200</v>
      </c>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row>
    <row r="39" spans="1:206" ht="25.5">
      <c r="A39" s="57"/>
      <c r="B39" s="8"/>
      <c r="C39" s="8"/>
      <c r="D39" s="8"/>
      <c r="E39" s="64" t="s">
        <v>53</v>
      </c>
      <c r="F39" s="64" t="s">
        <v>129</v>
      </c>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row>
    <row r="40" spans="1:206">
      <c r="A40" s="57"/>
      <c r="B40" s="8"/>
      <c r="C40" s="8"/>
      <c r="D40" s="8"/>
      <c r="E40" s="112"/>
      <c r="F40" s="112"/>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row>
    <row r="41" spans="1:206" ht="25.5" customHeight="1">
      <c r="A41" s="57"/>
      <c r="B41" s="8"/>
      <c r="C41" s="8"/>
      <c r="D41" s="8"/>
      <c r="E41" s="63" t="s">
        <v>57</v>
      </c>
      <c r="F41" s="63" t="s">
        <v>130</v>
      </c>
      <c r="L41" s="55"/>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row>
    <row r="42" spans="1:206" ht="25.5" customHeight="1">
      <c r="A42" s="57"/>
      <c r="B42" s="8"/>
      <c r="C42" s="8"/>
      <c r="D42" s="8"/>
      <c r="E42" s="64" t="s">
        <v>58</v>
      </c>
      <c r="F42" s="64" t="s">
        <v>201</v>
      </c>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row>
    <row r="43" spans="1:206">
      <c r="A43" s="57"/>
      <c r="B43" s="8"/>
      <c r="C43" s="8"/>
      <c r="D43" s="8"/>
      <c r="E43" s="112"/>
      <c r="F43" s="112"/>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row>
    <row r="44" spans="1:206">
      <c r="A44" s="57"/>
      <c r="B44" s="8"/>
      <c r="C44" s="8"/>
      <c r="D44" s="8"/>
      <c r="E44" s="40"/>
      <c r="F44" s="40"/>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row>
    <row r="45" spans="1:206">
      <c r="A45" s="57"/>
      <c r="B45" s="8"/>
      <c r="C45" s="8"/>
      <c r="D45" s="8"/>
      <c r="E45" s="39"/>
      <c r="F45" s="39"/>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row>
    <row r="46" spans="1:206">
      <c r="A46" s="57"/>
      <c r="B46" s="8"/>
      <c r="C46" s="8"/>
      <c r="D46" s="8"/>
      <c r="E46" s="39"/>
      <c r="F46" s="39"/>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row>
    <row r="47" spans="1:206">
      <c r="A47" s="57"/>
      <c r="B47" s="8"/>
      <c r="C47" s="8"/>
      <c r="D47" s="8"/>
      <c r="E47" s="39"/>
      <c r="F47" s="39"/>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row>
    <row r="48" spans="1:206">
      <c r="A48" s="57"/>
      <c r="B48" s="8"/>
      <c r="C48" s="8"/>
      <c r="D48" s="8"/>
      <c r="E48" s="41"/>
      <c r="F48" s="41"/>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row>
    <row r="49" spans="1:206">
      <c r="A49" s="57"/>
      <c r="B49" s="8"/>
      <c r="C49" s="8"/>
      <c r="D49" s="8"/>
      <c r="E49" s="60" t="s">
        <v>119</v>
      </c>
      <c r="F49" s="61" t="s">
        <v>118</v>
      </c>
      <c r="J49" s="32"/>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row>
    <row r="50" spans="1:206">
      <c r="A50" s="57"/>
      <c r="B50" s="8"/>
      <c r="C50" s="8"/>
      <c r="D50" s="8"/>
      <c r="E50" s="62"/>
      <c r="F50" s="62"/>
      <c r="J50" s="32"/>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row>
    <row r="51" spans="1:206">
      <c r="A51" s="57"/>
      <c r="B51" s="8"/>
      <c r="C51" s="8"/>
      <c r="D51" s="8"/>
      <c r="E51" s="112"/>
      <c r="F51" s="112"/>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row>
    <row r="52" spans="1:206" ht="26.25" customHeight="1">
      <c r="A52" s="57"/>
      <c r="B52" s="8"/>
      <c r="C52" s="8"/>
      <c r="D52" s="8"/>
      <c r="E52" s="63" t="s">
        <v>7</v>
      </c>
      <c r="F52" s="63" t="s">
        <v>135</v>
      </c>
      <c r="L52" s="50"/>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row>
    <row r="53" spans="1:206" ht="26.25" customHeight="1">
      <c r="A53" s="57"/>
      <c r="B53" s="8"/>
      <c r="C53" s="8"/>
      <c r="D53" s="8"/>
      <c r="E53" s="64" t="s">
        <v>6</v>
      </c>
      <c r="F53" s="64" t="s">
        <v>136</v>
      </c>
      <c r="K53" s="56"/>
      <c r="L53" s="55"/>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row>
    <row r="54" spans="1:206">
      <c r="A54" s="57"/>
      <c r="B54" s="8"/>
      <c r="C54" s="8"/>
      <c r="D54" s="8"/>
      <c r="E54" s="112"/>
      <c r="F54" s="112"/>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row>
    <row r="55" spans="1:206" ht="51">
      <c r="A55" s="57"/>
      <c r="B55" s="8"/>
      <c r="C55" s="8"/>
      <c r="D55" s="8"/>
      <c r="E55" s="63" t="s">
        <v>26</v>
      </c>
      <c r="F55" s="63" t="s">
        <v>211</v>
      </c>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row>
    <row r="56" spans="1:206" ht="22.5" customHeight="1">
      <c r="A56" s="57"/>
      <c r="B56" s="8"/>
      <c r="C56" s="8"/>
      <c r="D56" s="8"/>
      <c r="E56" s="64" t="s">
        <v>27</v>
      </c>
      <c r="F56" s="64" t="s">
        <v>137</v>
      </c>
      <c r="L56" s="55"/>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row>
    <row r="57" spans="1:206">
      <c r="A57" s="57"/>
      <c r="B57" s="8"/>
      <c r="C57" s="8"/>
      <c r="D57" s="8"/>
      <c r="E57" s="112"/>
      <c r="F57" s="112"/>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row>
    <row r="58" spans="1:206" ht="25.5">
      <c r="A58" s="57"/>
      <c r="B58" s="8"/>
      <c r="C58" s="8"/>
      <c r="D58" s="8"/>
      <c r="E58" s="63" t="s">
        <v>43</v>
      </c>
      <c r="F58" s="63" t="s">
        <v>212</v>
      </c>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row>
    <row r="59" spans="1:206" ht="19.5" customHeight="1">
      <c r="A59" s="57"/>
      <c r="B59" s="8"/>
      <c r="C59" s="8"/>
      <c r="D59" s="8"/>
      <c r="E59" s="64" t="s">
        <v>44</v>
      </c>
      <c r="F59" s="64" t="s">
        <v>138</v>
      </c>
      <c r="L59" s="55"/>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row>
    <row r="60" spans="1:206">
      <c r="A60" s="57"/>
      <c r="B60" s="8"/>
      <c r="C60" s="8"/>
      <c r="D60" s="8"/>
      <c r="E60" s="112"/>
      <c r="F60" s="112"/>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row>
    <row r="61" spans="1:206" ht="40.5" customHeight="1">
      <c r="A61" s="57"/>
      <c r="B61" s="8"/>
      <c r="C61" s="8"/>
      <c r="D61" s="8"/>
      <c r="E61" s="63" t="s">
        <v>142</v>
      </c>
      <c r="F61" s="63" t="s">
        <v>144</v>
      </c>
      <c r="L61" s="55"/>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row>
    <row r="62" spans="1:206" ht="28.5" customHeight="1">
      <c r="A62" s="57"/>
      <c r="B62" s="8"/>
      <c r="C62" s="8"/>
      <c r="D62" s="8"/>
      <c r="E62" s="64" t="s">
        <v>56</v>
      </c>
      <c r="F62" s="64" t="s">
        <v>143</v>
      </c>
      <c r="L62" s="55"/>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row>
    <row r="63" spans="1:206">
      <c r="A63" s="57"/>
      <c r="B63" s="8"/>
      <c r="C63" s="8"/>
      <c r="D63" s="8"/>
      <c r="E63" s="112"/>
      <c r="F63" s="112"/>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row>
    <row r="64" spans="1:206" ht="19.5" customHeight="1">
      <c r="A64" s="57"/>
      <c r="B64" s="8"/>
      <c r="C64" s="8"/>
      <c r="D64" s="8"/>
      <c r="E64" s="63" t="s">
        <v>0</v>
      </c>
      <c r="F64" s="63" t="s">
        <v>145</v>
      </c>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row>
    <row r="65" spans="1:206" ht="30" customHeight="1">
      <c r="A65" s="57"/>
      <c r="B65" s="8"/>
      <c r="C65" s="8"/>
      <c r="D65" s="8"/>
      <c r="E65" s="64" t="s">
        <v>1</v>
      </c>
      <c r="F65" s="64" t="s">
        <v>146</v>
      </c>
      <c r="L65" s="55"/>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row>
    <row r="66" spans="1:206">
      <c r="A66" s="57"/>
      <c r="B66" s="8"/>
      <c r="C66" s="8"/>
      <c r="D66" s="8"/>
      <c r="E66" s="112"/>
      <c r="F66" s="112"/>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row>
    <row r="67" spans="1:206" ht="51">
      <c r="A67" s="57"/>
      <c r="B67" s="8"/>
      <c r="C67" s="8"/>
      <c r="D67" s="8"/>
      <c r="E67" s="63" t="s">
        <v>2</v>
      </c>
      <c r="F67" s="63" t="s">
        <v>139</v>
      </c>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row>
    <row r="68" spans="1:206" ht="39" customHeight="1">
      <c r="A68" s="57"/>
      <c r="B68" s="8"/>
      <c r="C68" s="8"/>
      <c r="D68" s="8"/>
      <c r="E68" s="64" t="s">
        <v>3</v>
      </c>
      <c r="F68" s="64" t="s">
        <v>202</v>
      </c>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row>
    <row r="69" spans="1:206">
      <c r="A69" s="57"/>
      <c r="B69" s="8"/>
      <c r="C69" s="8"/>
      <c r="D69" s="8"/>
      <c r="E69" s="112"/>
      <c r="F69" s="112"/>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row>
    <row r="70" spans="1:206" ht="27" customHeight="1">
      <c r="A70" s="57"/>
      <c r="B70" s="8"/>
      <c r="C70" s="8"/>
      <c r="D70" s="8"/>
      <c r="E70" s="63" t="s">
        <v>29</v>
      </c>
      <c r="F70" s="63" t="s">
        <v>140</v>
      </c>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row>
    <row r="71" spans="1:206" ht="27" customHeight="1">
      <c r="A71" s="57"/>
      <c r="B71" s="8"/>
      <c r="C71" s="8"/>
      <c r="D71" s="8"/>
      <c r="E71" s="64" t="s">
        <v>28</v>
      </c>
      <c r="F71" s="64" t="s">
        <v>141</v>
      </c>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row>
    <row r="72" spans="1:206">
      <c r="A72" s="57"/>
      <c r="B72" s="8"/>
      <c r="C72" s="8"/>
      <c r="D72" s="8"/>
      <c r="E72" s="112"/>
      <c r="F72" s="112"/>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row>
    <row r="73" spans="1:206" ht="27" customHeight="1">
      <c r="A73" s="57"/>
      <c r="B73" s="8"/>
      <c r="C73" s="8"/>
      <c r="D73" s="8"/>
      <c r="E73" s="63" t="s">
        <v>30</v>
      </c>
      <c r="F73" s="63" t="s">
        <v>147</v>
      </c>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row>
    <row r="74" spans="1:206" ht="27" customHeight="1">
      <c r="A74" s="57"/>
      <c r="B74" s="8"/>
      <c r="C74" s="8"/>
      <c r="D74" s="8"/>
      <c r="E74" s="64" t="s">
        <v>31</v>
      </c>
      <c r="F74" s="64" t="s">
        <v>148</v>
      </c>
      <c r="L74" s="55"/>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row>
    <row r="75" spans="1:206">
      <c r="A75" s="57"/>
      <c r="B75" s="8"/>
      <c r="C75" s="8"/>
      <c r="D75" s="8"/>
      <c r="E75" s="112"/>
      <c r="F75" s="112"/>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row>
    <row r="76" spans="1:206" ht="40.5" customHeight="1">
      <c r="A76" s="57"/>
      <c r="B76" s="8"/>
      <c r="C76" s="8"/>
      <c r="D76" s="8"/>
      <c r="E76" s="63" t="s">
        <v>35</v>
      </c>
      <c r="F76" s="63" t="s">
        <v>203</v>
      </c>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row>
    <row r="77" spans="1:206" ht="30" customHeight="1">
      <c r="A77" s="57"/>
      <c r="B77" s="8"/>
      <c r="C77" s="8"/>
      <c r="D77" s="8"/>
      <c r="E77" s="64" t="s">
        <v>36</v>
      </c>
      <c r="F77" s="64" t="s">
        <v>134</v>
      </c>
      <c r="L77" s="55"/>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row>
    <row r="78" spans="1:206">
      <c r="A78" s="57"/>
      <c r="B78" s="8"/>
      <c r="C78" s="8"/>
      <c r="D78" s="8"/>
      <c r="E78" s="112"/>
      <c r="F78" s="112"/>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row>
    <row r="79" spans="1:206" ht="30" customHeight="1">
      <c r="A79" s="57"/>
      <c r="B79" s="8"/>
      <c r="C79" s="8"/>
      <c r="D79" s="8"/>
      <c r="E79" s="63" t="s">
        <v>61</v>
      </c>
      <c r="F79" s="63" t="s">
        <v>149</v>
      </c>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row>
    <row r="80" spans="1:206" ht="30" customHeight="1">
      <c r="A80" s="57"/>
      <c r="B80" s="8"/>
      <c r="C80" s="8"/>
      <c r="D80" s="8"/>
      <c r="E80" s="64" t="s">
        <v>151</v>
      </c>
      <c r="F80" s="64" t="s">
        <v>150</v>
      </c>
      <c r="L80" s="55"/>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row>
    <row r="81" spans="1:206">
      <c r="A81" s="57"/>
      <c r="B81" s="8"/>
      <c r="C81" s="8"/>
      <c r="D81" s="8"/>
      <c r="E81" s="112"/>
      <c r="F81" s="112"/>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row>
    <row r="82" spans="1:206" ht="25.5">
      <c r="A82" s="57"/>
      <c r="B82" s="8"/>
      <c r="C82" s="8"/>
      <c r="D82" s="8"/>
      <c r="E82" s="63" t="s">
        <v>55</v>
      </c>
      <c r="F82" s="63" t="s">
        <v>204</v>
      </c>
      <c r="L82" s="55"/>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row>
    <row r="83" spans="1:206" ht="18.75" customHeight="1">
      <c r="A83" s="57"/>
      <c r="B83" s="8"/>
      <c r="C83" s="8"/>
      <c r="D83" s="8"/>
      <c r="E83" s="64" t="s">
        <v>59</v>
      </c>
      <c r="F83" s="64" t="s">
        <v>133</v>
      </c>
      <c r="L83" s="55"/>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row>
    <row r="84" spans="1:206">
      <c r="A84" s="57"/>
      <c r="B84" s="8"/>
      <c r="C84" s="8"/>
      <c r="D84" s="8"/>
      <c r="E84" s="112"/>
      <c r="F84" s="112"/>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row>
    <row r="85" spans="1:206" ht="25.5">
      <c r="A85" s="57"/>
      <c r="B85" s="8"/>
      <c r="C85" s="8"/>
      <c r="D85" s="8"/>
      <c r="E85" s="63" t="s">
        <v>115</v>
      </c>
      <c r="F85" s="63" t="s">
        <v>213</v>
      </c>
      <c r="L85" s="55"/>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row>
    <row r="86" spans="1:206" ht="19.5" customHeight="1">
      <c r="A86" s="57"/>
      <c r="B86" s="8"/>
      <c r="C86" s="8"/>
      <c r="D86" s="8"/>
      <c r="E86" s="64" t="s">
        <v>59</v>
      </c>
      <c r="F86" s="64" t="s">
        <v>214</v>
      </c>
      <c r="L86" s="55"/>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row>
    <row r="87" spans="1:206">
      <c r="A87" s="57"/>
      <c r="B87" s="8"/>
      <c r="C87" s="8"/>
      <c r="D87" s="8"/>
      <c r="E87" s="112"/>
      <c r="F87" s="112"/>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row>
    <row r="88" spans="1:206">
      <c r="A88" s="57"/>
      <c r="B88" s="8"/>
      <c r="C88" s="8"/>
      <c r="D88" s="8"/>
      <c r="E88" s="40"/>
      <c r="F88" s="40"/>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row>
    <row r="89" spans="1:206">
      <c r="A89" s="57"/>
      <c r="B89" s="8"/>
      <c r="C89" s="8"/>
      <c r="D89" s="8"/>
      <c r="E89" s="39"/>
      <c r="F89" s="39"/>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row>
    <row r="90" spans="1:206">
      <c r="A90" s="57"/>
      <c r="B90" s="8"/>
      <c r="C90" s="8"/>
      <c r="D90" s="8"/>
      <c r="E90" s="39"/>
      <c r="F90" s="39"/>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row>
    <row r="91" spans="1:206">
      <c r="A91" s="57"/>
      <c r="B91" s="8"/>
      <c r="C91" s="8"/>
      <c r="D91" s="8"/>
      <c r="E91" s="39"/>
      <c r="F91" s="39"/>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row>
    <row r="92" spans="1:206">
      <c r="A92" s="57"/>
      <c r="B92" s="8"/>
      <c r="C92" s="8"/>
      <c r="D92" s="8"/>
      <c r="E92" s="41"/>
      <c r="F92" s="41"/>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row>
    <row r="93" spans="1:206">
      <c r="A93" s="57"/>
      <c r="B93" s="8"/>
      <c r="C93" s="8"/>
      <c r="D93" s="8"/>
      <c r="E93" s="60" t="s">
        <v>120</v>
      </c>
      <c r="F93" s="61" t="s">
        <v>118</v>
      </c>
      <c r="J93" s="32"/>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row>
    <row r="94" spans="1:206">
      <c r="A94" s="57"/>
      <c r="B94" s="8"/>
      <c r="C94" s="8"/>
      <c r="D94" s="8"/>
      <c r="E94" s="62"/>
      <c r="F94" s="62"/>
      <c r="J94" s="32"/>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row>
    <row r="95" spans="1:206">
      <c r="A95" s="57"/>
      <c r="B95" s="8"/>
      <c r="C95" s="8"/>
      <c r="D95" s="8"/>
      <c r="E95" s="112"/>
      <c r="F95" s="112"/>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row>
    <row r="96" spans="1:206" ht="39" customHeight="1">
      <c r="A96" s="57"/>
      <c r="B96" s="8"/>
      <c r="C96" s="8"/>
      <c r="D96" s="8"/>
      <c r="E96" s="63" t="s">
        <v>20</v>
      </c>
      <c r="F96" s="63" t="s">
        <v>153</v>
      </c>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row>
    <row r="97" spans="1:206" ht="39" customHeight="1">
      <c r="A97" s="57"/>
      <c r="B97" s="8"/>
      <c r="C97" s="8"/>
      <c r="D97" s="8"/>
      <c r="E97" s="64" t="s">
        <v>21</v>
      </c>
      <c r="F97" s="64" t="s">
        <v>152</v>
      </c>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row>
    <row r="98" spans="1:206">
      <c r="A98" s="57"/>
      <c r="B98" s="8"/>
      <c r="C98" s="8"/>
      <c r="D98" s="8"/>
      <c r="E98" s="112"/>
      <c r="F98" s="112"/>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row>
    <row r="99" spans="1:206" ht="39" customHeight="1">
      <c r="A99" s="57"/>
      <c r="B99" s="8"/>
      <c r="C99" s="8"/>
      <c r="D99" s="8"/>
      <c r="E99" s="63" t="s">
        <v>16</v>
      </c>
      <c r="F99" s="63" t="s">
        <v>155</v>
      </c>
      <c r="L99" s="55"/>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row>
    <row r="100" spans="1:206" ht="39" customHeight="1">
      <c r="A100" s="57"/>
      <c r="B100" s="8"/>
      <c r="C100" s="8"/>
      <c r="D100" s="8"/>
      <c r="E100" s="64" t="s">
        <v>17</v>
      </c>
      <c r="F100" s="64" t="s">
        <v>154</v>
      </c>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row>
    <row r="101" spans="1:206">
      <c r="A101" s="57"/>
      <c r="B101" s="8"/>
      <c r="C101" s="8"/>
      <c r="D101" s="8"/>
      <c r="E101" s="112"/>
      <c r="F101" s="112"/>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row>
    <row r="102" spans="1:206" ht="39" customHeight="1">
      <c r="A102" s="57"/>
      <c r="B102" s="8"/>
      <c r="C102" s="8"/>
      <c r="D102" s="8"/>
      <c r="E102" s="63" t="s">
        <v>23</v>
      </c>
      <c r="F102" s="63" t="s">
        <v>156</v>
      </c>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row>
    <row r="103" spans="1:206" ht="39" customHeight="1">
      <c r="A103" s="57"/>
      <c r="B103" s="8"/>
      <c r="C103" s="8"/>
      <c r="D103" s="8"/>
      <c r="E103" s="64" t="s">
        <v>34</v>
      </c>
      <c r="F103" s="64" t="s">
        <v>157</v>
      </c>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row>
    <row r="104" spans="1:206">
      <c r="A104" s="57"/>
      <c r="B104" s="8"/>
      <c r="C104" s="8"/>
      <c r="D104" s="8"/>
      <c r="E104" s="112"/>
      <c r="F104" s="112"/>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row>
    <row r="105" spans="1:206" ht="39" customHeight="1">
      <c r="A105" s="57"/>
      <c r="B105" s="8"/>
      <c r="C105" s="8"/>
      <c r="D105" s="8"/>
      <c r="E105" s="63" t="s">
        <v>18</v>
      </c>
      <c r="F105" s="63" t="s">
        <v>158</v>
      </c>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row>
    <row r="106" spans="1:206" ht="39" customHeight="1">
      <c r="A106" s="57"/>
      <c r="B106" s="8"/>
      <c r="C106" s="8"/>
      <c r="D106" s="8"/>
      <c r="E106" s="64" t="s">
        <v>19</v>
      </c>
      <c r="F106" s="64" t="s">
        <v>159</v>
      </c>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row>
    <row r="107" spans="1:206">
      <c r="A107" s="57"/>
      <c r="B107" s="8"/>
      <c r="C107" s="8"/>
      <c r="D107" s="8"/>
      <c r="E107" s="112"/>
      <c r="F107" s="112"/>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row>
    <row r="108" spans="1:206" ht="39" customHeight="1">
      <c r="A108" s="57"/>
      <c r="B108" s="8"/>
      <c r="C108" s="8"/>
      <c r="D108" s="8"/>
      <c r="E108" s="63" t="s">
        <v>33</v>
      </c>
      <c r="F108" s="63" t="s">
        <v>215</v>
      </c>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row>
    <row r="109" spans="1:206" ht="39" customHeight="1">
      <c r="A109" s="57"/>
      <c r="B109" s="8"/>
      <c r="C109" s="8"/>
      <c r="D109" s="8"/>
      <c r="E109" s="64" t="s">
        <v>32</v>
      </c>
      <c r="F109" s="64" t="s">
        <v>216</v>
      </c>
      <c r="L109" s="55"/>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row>
    <row r="110" spans="1:206">
      <c r="A110" s="57"/>
      <c r="B110" s="8"/>
      <c r="C110" s="8"/>
      <c r="D110" s="8"/>
      <c r="E110" s="112"/>
      <c r="F110" s="112"/>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row>
    <row r="111" spans="1:206" ht="39" customHeight="1">
      <c r="A111" s="57"/>
      <c r="B111" s="8"/>
      <c r="C111" s="8"/>
      <c r="D111" s="8"/>
      <c r="E111" s="63" t="s">
        <v>217</v>
      </c>
      <c r="F111" s="63" t="s">
        <v>165</v>
      </c>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row>
    <row r="112" spans="1:206" ht="39" customHeight="1">
      <c r="A112" s="57"/>
      <c r="B112" s="8"/>
      <c r="C112" s="8"/>
      <c r="D112" s="8"/>
      <c r="E112" s="64" t="s">
        <v>38</v>
      </c>
      <c r="F112" s="64" t="s">
        <v>160</v>
      </c>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row>
    <row r="113" spans="1:206">
      <c r="A113" s="57"/>
      <c r="B113" s="8"/>
      <c r="C113" s="8"/>
      <c r="D113" s="8"/>
      <c r="E113" s="112"/>
      <c r="F113" s="112"/>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row>
    <row r="114" spans="1:206">
      <c r="A114" s="57"/>
      <c r="B114" s="8"/>
      <c r="C114" s="8"/>
      <c r="D114" s="8"/>
      <c r="E114" s="10"/>
      <c r="F114" s="10"/>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row>
    <row r="115" spans="1:206">
      <c r="A115" s="57"/>
      <c r="B115" s="8"/>
      <c r="C115" s="8"/>
      <c r="D115" s="8"/>
      <c r="E115" s="10"/>
      <c r="F115" s="10"/>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row>
    <row r="116" spans="1:206">
      <c r="A116" s="57"/>
      <c r="B116" s="8"/>
      <c r="C116" s="8"/>
      <c r="D116" s="8"/>
      <c r="E116" s="10"/>
      <c r="F116" s="10"/>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row>
    <row r="117" spans="1:206">
      <c r="A117" s="57"/>
      <c r="B117" s="8"/>
      <c r="C117" s="8"/>
      <c r="D117" s="8"/>
      <c r="E117" s="10"/>
      <c r="F117" s="10"/>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row>
    <row r="118" spans="1:206">
      <c r="A118" s="57"/>
      <c r="B118" s="8"/>
      <c r="C118" s="8"/>
      <c r="D118" s="8"/>
      <c r="E118" s="10"/>
      <c r="F118" s="10"/>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row>
    <row r="119" spans="1:206">
      <c r="A119" s="57"/>
      <c r="B119" s="8"/>
      <c r="C119" s="8"/>
      <c r="D119" s="8"/>
      <c r="E119" s="10"/>
      <c r="F119" s="10"/>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row>
    <row r="120" spans="1:206">
      <c r="A120" s="57"/>
      <c r="B120" s="8"/>
      <c r="C120" s="8"/>
      <c r="D120" s="8"/>
      <c r="E120" s="10"/>
      <c r="F120" s="10"/>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row>
    <row r="121" spans="1:206">
      <c r="A121" s="57"/>
      <c r="B121" s="8"/>
      <c r="C121" s="8"/>
      <c r="D121" s="8"/>
      <c r="E121" s="10"/>
      <c r="F121" s="10"/>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row>
    <row r="122" spans="1:206">
      <c r="A122" s="57"/>
      <c r="B122" s="8"/>
      <c r="C122" s="8"/>
      <c r="D122" s="8"/>
      <c r="E122" s="10"/>
      <c r="F122" s="10"/>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row>
    <row r="123" spans="1:206">
      <c r="A123" s="57"/>
      <c r="B123" s="8"/>
      <c r="C123" s="8"/>
      <c r="D123" s="8"/>
      <c r="E123" s="10"/>
      <c r="F123" s="10"/>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row>
    <row r="124" spans="1:206">
      <c r="A124" s="57"/>
      <c r="B124" s="8"/>
      <c r="C124" s="8"/>
      <c r="D124" s="8"/>
      <c r="E124" s="10"/>
      <c r="F124" s="10"/>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row>
    <row r="125" spans="1:206">
      <c r="A125" s="57"/>
      <c r="B125" s="8"/>
      <c r="C125" s="8"/>
      <c r="D125" s="8"/>
      <c r="E125" s="10"/>
      <c r="F125" s="10"/>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row>
    <row r="126" spans="1:206">
      <c r="A126" s="57"/>
      <c r="B126" s="8"/>
      <c r="C126" s="8"/>
      <c r="D126" s="8"/>
      <c r="E126" s="10"/>
      <c r="F126" s="10"/>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row>
    <row r="127" spans="1:206">
      <c r="A127" s="57"/>
      <c r="B127" s="8"/>
      <c r="C127" s="8"/>
      <c r="D127" s="8"/>
      <c r="E127" s="10"/>
      <c r="F127" s="10"/>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row>
    <row r="128" spans="1:206">
      <c r="A128" s="57"/>
      <c r="B128" s="8"/>
      <c r="C128" s="8"/>
      <c r="D128" s="8"/>
      <c r="E128" s="10"/>
      <c r="F128" s="10"/>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row>
    <row r="129" spans="1:206">
      <c r="A129" s="57"/>
      <c r="B129" s="8"/>
      <c r="C129" s="8"/>
      <c r="D129" s="8"/>
      <c r="E129" s="10"/>
      <c r="F129" s="10"/>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row>
    <row r="130" spans="1:206">
      <c r="A130" s="57"/>
      <c r="B130" s="8"/>
      <c r="C130" s="8"/>
      <c r="D130" s="8"/>
      <c r="E130" s="10"/>
      <c r="F130" s="10"/>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row>
    <row r="131" spans="1:206">
      <c r="A131" s="57"/>
      <c r="B131" s="8"/>
      <c r="C131" s="8"/>
      <c r="D131" s="8"/>
      <c r="E131" s="10"/>
      <c r="F131" s="10"/>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row>
    <row r="132" spans="1:206">
      <c r="A132" s="57"/>
      <c r="B132" s="8"/>
      <c r="C132" s="8"/>
      <c r="D132" s="8"/>
      <c r="E132" s="10"/>
      <c r="F132" s="10"/>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row>
    <row r="133" spans="1:206">
      <c r="A133" s="57"/>
      <c r="B133" s="8"/>
      <c r="C133" s="8"/>
      <c r="D133" s="8"/>
      <c r="E133" s="10"/>
      <c r="F133" s="10"/>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row>
    <row r="134" spans="1:206">
      <c r="A134" s="57"/>
      <c r="B134" s="8"/>
      <c r="C134" s="8"/>
      <c r="D134" s="8"/>
      <c r="E134" s="10"/>
      <c r="F134" s="10"/>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row>
    <row r="135" spans="1:206">
      <c r="A135" s="57"/>
      <c r="B135" s="8"/>
      <c r="C135" s="8"/>
      <c r="D135" s="8"/>
      <c r="E135" s="10"/>
      <c r="F135" s="10"/>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row>
    <row r="136" spans="1:206">
      <c r="A136" s="57"/>
      <c r="B136" s="8"/>
      <c r="C136" s="8"/>
      <c r="D136" s="8"/>
      <c r="E136" s="10"/>
      <c r="F136" s="10"/>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row>
    <row r="137" spans="1:206">
      <c r="A137" s="57"/>
      <c r="B137" s="8"/>
      <c r="C137" s="8"/>
      <c r="D137" s="8"/>
      <c r="E137" s="10"/>
      <c r="F137" s="10"/>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row>
    <row r="138" spans="1:206">
      <c r="A138" s="57"/>
      <c r="B138" s="8"/>
      <c r="C138" s="8"/>
      <c r="D138" s="8"/>
      <c r="E138" s="10"/>
      <c r="F138" s="10"/>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row>
    <row r="139" spans="1:206">
      <c r="A139" s="57"/>
      <c r="B139" s="8"/>
      <c r="C139" s="8"/>
      <c r="D139" s="8"/>
      <c r="E139" s="10"/>
      <c r="F139" s="10"/>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row>
    <row r="140" spans="1:206">
      <c r="A140" s="57"/>
      <c r="B140" s="8"/>
      <c r="C140" s="8"/>
      <c r="D140" s="8"/>
      <c r="E140" s="10"/>
      <c r="F140" s="10"/>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row>
    <row r="141" spans="1:206">
      <c r="A141" s="57"/>
      <c r="B141" s="8"/>
      <c r="C141" s="8"/>
      <c r="D141" s="8"/>
      <c r="E141" s="10"/>
      <c r="F141" s="10"/>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row>
    <row r="142" spans="1:206">
      <c r="A142" s="57"/>
      <c r="B142" s="8"/>
      <c r="C142" s="8"/>
      <c r="D142" s="8"/>
      <c r="E142" s="10"/>
      <c r="F142" s="10"/>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row>
    <row r="143" spans="1:206">
      <c r="A143" s="57"/>
      <c r="B143" s="8"/>
      <c r="C143" s="8"/>
      <c r="D143" s="8"/>
      <c r="E143" s="10"/>
      <c r="F143" s="10"/>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row>
    <row r="144" spans="1:206">
      <c r="A144" s="57"/>
      <c r="B144" s="8"/>
      <c r="C144" s="8"/>
      <c r="D144" s="8"/>
      <c r="E144" s="10"/>
      <c r="F144" s="10"/>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row>
    <row r="145" spans="1:206">
      <c r="A145" s="57"/>
      <c r="B145" s="8"/>
      <c r="C145" s="8"/>
      <c r="D145" s="8"/>
      <c r="E145" s="10"/>
      <c r="F145" s="10"/>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row>
    <row r="146" spans="1:206">
      <c r="A146" s="57"/>
      <c r="B146" s="8"/>
      <c r="C146" s="8"/>
      <c r="D146" s="8"/>
      <c r="E146" s="10"/>
      <c r="F146" s="10"/>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row>
    <row r="147" spans="1:206">
      <c r="A147" s="57"/>
      <c r="B147" s="8"/>
      <c r="C147" s="8"/>
      <c r="D147" s="8"/>
      <c r="E147" s="10"/>
      <c r="F147" s="10"/>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row>
    <row r="148" spans="1:206">
      <c r="A148" s="57"/>
      <c r="B148" s="8"/>
      <c r="C148" s="8"/>
      <c r="D148" s="8"/>
      <c r="E148" s="10"/>
      <c r="F148" s="10"/>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row>
    <row r="149" spans="1:206">
      <c r="A149" s="57"/>
      <c r="B149" s="8"/>
      <c r="C149" s="8"/>
      <c r="D149" s="8"/>
      <c r="E149" s="10"/>
      <c r="F149" s="10"/>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row>
    <row r="150" spans="1:206">
      <c r="A150" s="57"/>
      <c r="B150" s="8"/>
      <c r="C150" s="8"/>
      <c r="D150" s="8"/>
      <c r="E150" s="10"/>
      <c r="F150" s="10"/>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row>
    <row r="151" spans="1:206">
      <c r="A151" s="57"/>
      <c r="B151" s="8"/>
      <c r="C151" s="8"/>
      <c r="D151" s="8"/>
      <c r="E151" s="10"/>
      <c r="F151" s="10"/>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row>
    <row r="152" spans="1:206">
      <c r="A152" s="57"/>
      <c r="B152" s="8"/>
      <c r="C152" s="8"/>
      <c r="D152" s="8"/>
      <c r="E152" s="10"/>
      <c r="F152" s="10"/>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row>
    <row r="153" spans="1:206">
      <c r="A153" s="57"/>
      <c r="B153" s="8"/>
      <c r="C153" s="8"/>
      <c r="D153" s="8"/>
      <c r="E153" s="10"/>
      <c r="F153" s="10"/>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row>
    <row r="154" spans="1:206">
      <c r="A154" s="57"/>
      <c r="B154" s="8"/>
      <c r="C154" s="8"/>
      <c r="D154" s="8"/>
      <c r="E154" s="10"/>
      <c r="F154" s="10"/>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row>
    <row r="155" spans="1:206">
      <c r="A155" s="57"/>
      <c r="B155" s="8"/>
      <c r="C155" s="8"/>
      <c r="D155" s="8"/>
      <c r="E155" s="10"/>
      <c r="F155" s="10"/>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row>
    <row r="156" spans="1:206">
      <c r="A156" s="57"/>
      <c r="B156" s="8"/>
      <c r="C156" s="8"/>
      <c r="D156" s="8"/>
      <c r="E156" s="10"/>
      <c r="F156" s="10"/>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row>
    <row r="157" spans="1:206">
      <c r="A157" s="57"/>
      <c r="B157" s="8"/>
      <c r="C157" s="8"/>
      <c r="D157" s="8"/>
      <c r="E157" s="10"/>
      <c r="F157" s="10"/>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row>
    <row r="158" spans="1:206">
      <c r="A158" s="57"/>
      <c r="B158" s="8"/>
      <c r="C158" s="8"/>
      <c r="D158" s="8"/>
      <c r="E158" s="10"/>
      <c r="F158" s="10"/>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row>
    <row r="159" spans="1:206">
      <c r="A159" s="57"/>
      <c r="B159" s="8"/>
      <c r="C159" s="8"/>
      <c r="D159" s="8"/>
      <c r="E159" s="10"/>
      <c r="F159" s="10"/>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row>
    <row r="160" spans="1:206">
      <c r="A160" s="57"/>
      <c r="B160" s="8"/>
      <c r="C160" s="8"/>
      <c r="D160" s="8"/>
      <c r="E160" s="10"/>
      <c r="F160" s="10"/>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row>
    <row r="161" spans="1:206">
      <c r="A161" s="57"/>
      <c r="B161" s="8"/>
      <c r="C161" s="8"/>
      <c r="D161" s="8"/>
      <c r="E161" s="10"/>
      <c r="F161" s="10"/>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row>
    <row r="162" spans="1:206">
      <c r="A162" s="57"/>
      <c r="B162" s="8"/>
      <c r="C162" s="8"/>
      <c r="D162" s="8"/>
      <c r="E162" s="10"/>
      <c r="F162" s="10"/>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row>
    <row r="163" spans="1:206">
      <c r="A163" s="57"/>
      <c r="B163" s="8"/>
      <c r="C163" s="8"/>
      <c r="D163" s="8"/>
      <c r="E163" s="10"/>
      <c r="F163" s="10"/>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row>
    <row r="164" spans="1:206">
      <c r="A164" s="57"/>
      <c r="B164" s="8"/>
      <c r="C164" s="8"/>
      <c r="D164" s="8"/>
      <c r="E164" s="10"/>
      <c r="F164" s="10"/>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row>
    <row r="165" spans="1:206">
      <c r="A165" s="57"/>
      <c r="B165" s="8"/>
      <c r="C165" s="8"/>
      <c r="D165" s="8"/>
      <c r="E165" s="10"/>
      <c r="F165" s="10"/>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row>
    <row r="166" spans="1:206">
      <c r="A166" s="57"/>
      <c r="B166" s="8"/>
      <c r="C166" s="8"/>
      <c r="D166" s="8"/>
      <c r="E166" s="10"/>
      <c r="F166" s="10"/>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row>
    <row r="167" spans="1:206">
      <c r="A167" s="57"/>
      <c r="B167" s="8"/>
      <c r="C167" s="8"/>
      <c r="D167" s="8"/>
      <c r="E167" s="10"/>
      <c r="F167" s="10"/>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row>
    <row r="168" spans="1:206">
      <c r="A168" s="57"/>
      <c r="B168" s="8"/>
      <c r="C168" s="8"/>
      <c r="D168" s="8"/>
      <c r="E168" s="10"/>
      <c r="F168" s="10"/>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row>
    <row r="169" spans="1:206">
      <c r="A169" s="57"/>
      <c r="B169" s="8"/>
      <c r="C169" s="8"/>
      <c r="D169" s="8"/>
      <c r="E169" s="10"/>
      <c r="F169" s="10"/>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row>
    <row r="170" spans="1:206">
      <c r="A170" s="57"/>
      <c r="B170" s="8"/>
      <c r="C170" s="8"/>
      <c r="D170" s="8"/>
      <c r="E170" s="10"/>
      <c r="F170" s="10"/>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row>
    <row r="171" spans="1:206">
      <c r="A171" s="57"/>
      <c r="B171" s="8"/>
      <c r="C171" s="8"/>
      <c r="D171" s="8"/>
      <c r="E171" s="10"/>
      <c r="F171" s="10"/>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row>
    <row r="172" spans="1:206">
      <c r="A172" s="57"/>
      <c r="B172" s="8"/>
      <c r="C172" s="8"/>
      <c r="D172" s="8"/>
      <c r="E172" s="10"/>
      <c r="F172" s="10"/>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row>
    <row r="173" spans="1:206">
      <c r="A173" s="57"/>
      <c r="B173" s="8"/>
      <c r="C173" s="8"/>
      <c r="D173" s="8"/>
      <c r="E173" s="10"/>
      <c r="F173" s="10"/>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row>
    <row r="174" spans="1:206">
      <c r="A174" s="57"/>
      <c r="B174" s="8"/>
      <c r="C174" s="8"/>
      <c r="D174" s="8"/>
      <c r="E174" s="10"/>
      <c r="F174" s="10"/>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row>
    <row r="175" spans="1:206">
      <c r="A175" s="57"/>
      <c r="B175" s="8"/>
      <c r="C175" s="8"/>
      <c r="D175" s="8"/>
      <c r="E175" s="10"/>
      <c r="F175" s="10"/>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row>
    <row r="176" spans="1:206">
      <c r="A176" s="57"/>
      <c r="B176" s="8"/>
      <c r="C176" s="8"/>
      <c r="D176" s="8"/>
      <c r="E176" s="10"/>
      <c r="F176" s="10"/>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row>
    <row r="177" spans="1:206">
      <c r="A177" s="57"/>
      <c r="B177" s="8"/>
      <c r="C177" s="8"/>
      <c r="D177" s="8"/>
      <c r="E177" s="10"/>
      <c r="F177" s="10"/>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row>
    <row r="178" spans="1:206">
      <c r="A178" s="57"/>
      <c r="B178" s="8"/>
      <c r="C178" s="8"/>
      <c r="D178" s="8"/>
      <c r="E178" s="10"/>
      <c r="F178" s="10"/>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row>
    <row r="179" spans="1:206">
      <c r="A179" s="57"/>
      <c r="B179" s="8"/>
      <c r="C179" s="8"/>
      <c r="D179" s="8"/>
      <c r="E179" s="10"/>
      <c r="F179" s="10"/>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row>
    <row r="180" spans="1:206">
      <c r="A180" s="57"/>
      <c r="B180" s="8"/>
      <c r="C180" s="8"/>
      <c r="D180" s="8"/>
      <c r="E180" s="10"/>
      <c r="F180" s="10"/>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row>
    <row r="181" spans="1:206">
      <c r="A181" s="57"/>
      <c r="B181" s="8"/>
      <c r="C181" s="8"/>
      <c r="D181" s="8"/>
      <c r="E181" s="10"/>
      <c r="F181" s="10"/>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row>
    <row r="182" spans="1:206">
      <c r="A182" s="57"/>
      <c r="B182" s="8"/>
      <c r="C182" s="8"/>
      <c r="D182" s="8"/>
      <c r="E182" s="10"/>
      <c r="F182" s="10"/>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row>
    <row r="183" spans="1:206">
      <c r="A183" s="57"/>
      <c r="B183" s="8"/>
      <c r="C183" s="8"/>
      <c r="D183" s="8"/>
      <c r="E183" s="10"/>
      <c r="F183" s="10"/>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row>
    <row r="184" spans="1:206">
      <c r="A184" s="57"/>
      <c r="B184" s="8"/>
      <c r="C184" s="8"/>
      <c r="D184" s="8"/>
      <c r="E184" s="10"/>
      <c r="F184" s="10"/>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row>
    <row r="185" spans="1:206">
      <c r="A185" s="57"/>
      <c r="B185" s="8"/>
      <c r="C185" s="8"/>
      <c r="D185" s="8"/>
      <c r="E185" s="10"/>
      <c r="F185" s="10"/>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row>
    <row r="186" spans="1:206">
      <c r="A186" s="57"/>
      <c r="B186" s="8"/>
      <c r="C186" s="8"/>
      <c r="D186" s="8"/>
      <c r="E186" s="10"/>
      <c r="F186" s="10"/>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row>
    <row r="187" spans="1:206">
      <c r="A187" s="57"/>
      <c r="B187" s="8"/>
      <c r="C187" s="8"/>
      <c r="D187" s="8"/>
      <c r="E187" s="10"/>
      <c r="F187" s="10"/>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row>
    <row r="188" spans="1:206">
      <c r="A188" s="57"/>
      <c r="B188" s="8"/>
      <c r="C188" s="8"/>
      <c r="D188" s="8"/>
      <c r="E188" s="10"/>
      <c r="F188" s="10"/>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row>
    <row r="189" spans="1:206">
      <c r="A189" s="57"/>
      <c r="B189" s="8"/>
      <c r="C189" s="8"/>
      <c r="D189" s="8"/>
      <c r="E189" s="10"/>
      <c r="F189" s="10"/>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row>
    <row r="190" spans="1:206">
      <c r="A190" s="57"/>
      <c r="B190" s="8"/>
      <c r="C190" s="8"/>
      <c r="D190" s="8"/>
      <c r="E190" s="10"/>
      <c r="F190" s="10"/>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row>
    <row r="191" spans="1:206">
      <c r="A191" s="57"/>
      <c r="B191" s="8"/>
      <c r="C191" s="8"/>
      <c r="D191" s="8"/>
      <c r="E191" s="10"/>
      <c r="F191" s="10"/>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row>
    <row r="192" spans="1:206">
      <c r="A192" s="57"/>
      <c r="B192" s="8"/>
      <c r="C192" s="8"/>
      <c r="D192" s="8"/>
      <c r="E192" s="10"/>
      <c r="F192" s="10"/>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row>
    <row r="193" spans="1:206">
      <c r="A193" s="57"/>
      <c r="B193" s="8"/>
      <c r="C193" s="8"/>
      <c r="D193" s="8"/>
      <c r="E193" s="10"/>
      <c r="F193" s="10"/>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row>
    <row r="194" spans="1:206">
      <c r="A194" s="57"/>
      <c r="B194" s="8"/>
      <c r="C194" s="8"/>
      <c r="D194" s="8"/>
      <c r="E194" s="10"/>
      <c r="F194" s="10"/>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row>
    <row r="195" spans="1:206">
      <c r="A195" s="57"/>
      <c r="B195" s="8"/>
      <c r="C195" s="8"/>
      <c r="D195" s="8"/>
      <c r="E195" s="10"/>
      <c r="F195" s="10"/>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row>
    <row r="196" spans="1:206">
      <c r="A196" s="57"/>
      <c r="B196" s="8"/>
      <c r="C196" s="8"/>
      <c r="D196" s="8"/>
      <c r="E196" s="10"/>
      <c r="F196" s="10"/>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row>
    <row r="197" spans="1:206">
      <c r="A197" s="57"/>
      <c r="B197" s="8"/>
      <c r="C197" s="8"/>
      <c r="D197" s="8"/>
      <c r="E197" s="10"/>
      <c r="F197" s="10"/>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row>
    <row r="198" spans="1:206">
      <c r="A198" s="57"/>
      <c r="B198" s="8"/>
      <c r="C198" s="8"/>
      <c r="D198" s="8"/>
      <c r="E198" s="10"/>
      <c r="F198" s="10"/>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row>
    <row r="199" spans="1:206">
      <c r="A199" s="57"/>
      <c r="B199" s="8"/>
      <c r="C199" s="8"/>
      <c r="D199" s="8"/>
      <c r="E199" s="10"/>
      <c r="F199" s="10"/>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row>
    <row r="200" spans="1:206">
      <c r="A200" s="57"/>
      <c r="B200" s="8"/>
      <c r="C200" s="8"/>
      <c r="D200" s="8"/>
      <c r="E200" s="10"/>
      <c r="F200" s="10"/>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row>
    <row r="201" spans="1:206">
      <c r="A201" s="57"/>
      <c r="B201" s="8"/>
      <c r="C201" s="8"/>
      <c r="D201" s="8"/>
      <c r="E201" s="10"/>
      <c r="F201" s="10"/>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row>
    <row r="202" spans="1:206">
      <c r="A202" s="57"/>
      <c r="B202" s="8"/>
      <c r="C202" s="8"/>
      <c r="D202" s="8"/>
      <c r="E202" s="10"/>
      <c r="F202" s="10"/>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row>
    <row r="203" spans="1:206">
      <c r="A203" s="57"/>
      <c r="B203" s="8"/>
      <c r="C203" s="8"/>
      <c r="D203" s="8"/>
      <c r="E203" s="10"/>
      <c r="F203" s="10"/>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row>
    <row r="204" spans="1:206">
      <c r="A204" s="57"/>
      <c r="B204" s="8"/>
      <c r="C204" s="8"/>
      <c r="D204" s="8"/>
      <c r="E204" s="10"/>
      <c r="F204" s="10"/>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row>
    <row r="205" spans="1:206">
      <c r="A205" s="57"/>
      <c r="B205" s="8"/>
      <c r="C205" s="8"/>
      <c r="D205" s="8"/>
      <c r="E205" s="10"/>
      <c r="F205" s="10"/>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row>
    <row r="206" spans="1:206">
      <c r="A206" s="57"/>
      <c r="B206" s="8"/>
      <c r="C206" s="8"/>
      <c r="D206" s="8"/>
      <c r="E206" s="10"/>
      <c r="F206" s="10"/>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row>
    <row r="207" spans="1:206">
      <c r="A207" s="57"/>
      <c r="B207" s="8"/>
      <c r="C207" s="8"/>
      <c r="D207" s="8"/>
      <c r="E207" s="10"/>
      <c r="F207" s="10"/>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row>
    <row r="208" spans="1:206">
      <c r="A208" s="57"/>
      <c r="B208" s="8"/>
      <c r="C208" s="8"/>
      <c r="D208" s="8"/>
      <c r="E208" s="10"/>
      <c r="F208" s="10"/>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row>
    <row r="209" spans="1:206">
      <c r="A209" s="57"/>
      <c r="B209" s="8"/>
      <c r="C209" s="8"/>
      <c r="D209" s="8"/>
      <c r="E209" s="10"/>
      <c r="F209" s="10"/>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row>
    <row r="210" spans="1:206">
      <c r="A210" s="57"/>
      <c r="B210" s="8"/>
      <c r="C210" s="8"/>
      <c r="D210" s="8"/>
      <c r="E210" s="10"/>
      <c r="F210" s="10"/>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row>
    <row r="211" spans="1:206">
      <c r="A211" s="57"/>
      <c r="B211" s="8"/>
      <c r="C211" s="8"/>
      <c r="D211" s="8"/>
      <c r="E211" s="10"/>
      <c r="F211" s="10"/>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row>
    <row r="212" spans="1:206">
      <c r="A212" s="57"/>
      <c r="B212" s="8"/>
      <c r="C212" s="8"/>
      <c r="D212" s="8"/>
      <c r="E212" s="10"/>
      <c r="F212" s="10"/>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row>
    <row r="213" spans="1:206">
      <c r="A213" s="57"/>
      <c r="B213" s="8"/>
      <c r="C213" s="8"/>
      <c r="D213" s="8"/>
      <c r="E213" s="10"/>
      <c r="F213" s="10"/>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row>
    <row r="214" spans="1:206">
      <c r="A214" s="57"/>
      <c r="B214" s="8"/>
      <c r="C214" s="8"/>
      <c r="D214" s="8"/>
      <c r="E214" s="10"/>
      <c r="F214" s="10"/>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row>
    <row r="215" spans="1:206">
      <c r="A215" s="57"/>
      <c r="B215" s="8"/>
      <c r="C215" s="8"/>
      <c r="D215" s="8"/>
      <c r="E215" s="10"/>
      <c r="F215" s="10"/>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row>
    <row r="216" spans="1:206">
      <c r="A216" s="57"/>
      <c r="B216" s="8"/>
      <c r="C216" s="8"/>
      <c r="D216" s="8"/>
      <c r="E216" s="10"/>
      <c r="F216" s="10"/>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row>
    <row r="217" spans="1:206">
      <c r="A217" s="57"/>
      <c r="B217" s="8"/>
      <c r="C217" s="8"/>
      <c r="D217" s="8"/>
      <c r="E217" s="10"/>
      <c r="F217" s="10"/>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row>
    <row r="218" spans="1:206">
      <c r="A218" s="57"/>
      <c r="B218" s="8"/>
      <c r="C218" s="8"/>
      <c r="D218" s="8"/>
      <c r="E218" s="10"/>
      <c r="F218" s="10"/>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row>
    <row r="219" spans="1:206">
      <c r="A219" s="57"/>
      <c r="B219" s="8"/>
      <c r="C219" s="8"/>
      <c r="D219" s="8"/>
      <c r="E219" s="10"/>
      <c r="F219" s="10"/>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row>
    <row r="220" spans="1:206">
      <c r="A220" s="57"/>
      <c r="B220" s="8"/>
      <c r="C220" s="8"/>
      <c r="D220" s="8"/>
      <c r="E220" s="10"/>
      <c r="F220" s="10"/>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row>
    <row r="221" spans="1:206">
      <c r="A221" s="57"/>
      <c r="B221" s="8"/>
      <c r="C221" s="8"/>
      <c r="D221" s="8"/>
      <c r="E221" s="10"/>
      <c r="F221" s="10"/>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row>
    <row r="222" spans="1:206">
      <c r="A222" s="57"/>
      <c r="B222" s="8"/>
      <c r="C222" s="8"/>
      <c r="D222" s="8"/>
      <c r="E222" s="10"/>
      <c r="F222" s="10"/>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row>
    <row r="223" spans="1:206">
      <c r="A223" s="57"/>
      <c r="B223" s="8"/>
      <c r="C223" s="8"/>
      <c r="D223" s="8"/>
      <c r="E223" s="10"/>
      <c r="F223" s="10"/>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row>
    <row r="224" spans="1:206">
      <c r="A224" s="57"/>
      <c r="B224" s="8"/>
      <c r="C224" s="8"/>
      <c r="D224" s="8"/>
      <c r="E224" s="10"/>
      <c r="F224" s="10"/>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row>
    <row r="225" spans="1:206">
      <c r="A225" s="57"/>
      <c r="B225" s="8"/>
      <c r="C225" s="8"/>
      <c r="D225" s="8"/>
      <c r="E225" s="10"/>
      <c r="F225" s="10"/>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row>
    <row r="226" spans="1:206">
      <c r="A226" s="57"/>
      <c r="B226" s="8"/>
      <c r="C226" s="8"/>
      <c r="D226" s="8"/>
      <c r="E226" s="10"/>
      <c r="F226" s="10"/>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row>
    <row r="227" spans="1:206">
      <c r="A227" s="57"/>
      <c r="B227" s="8"/>
      <c r="C227" s="8"/>
      <c r="D227" s="8"/>
      <c r="E227" s="10"/>
      <c r="F227" s="10"/>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row>
    <row r="228" spans="1:206">
      <c r="A228" s="57"/>
      <c r="B228" s="8"/>
      <c r="C228" s="8"/>
      <c r="D228" s="8"/>
      <c r="E228" s="10"/>
      <c r="F228" s="10"/>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row>
    <row r="229" spans="1:206">
      <c r="A229" s="57"/>
      <c r="B229" s="8"/>
      <c r="C229" s="8"/>
      <c r="D229" s="8"/>
      <c r="E229" s="10"/>
      <c r="F229" s="10"/>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row>
    <row r="230" spans="1:206">
      <c r="A230" s="57"/>
      <c r="B230" s="8"/>
      <c r="C230" s="8"/>
      <c r="D230" s="8"/>
      <c r="E230" s="10"/>
      <c r="F230" s="10"/>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row>
    <row r="231" spans="1:206">
      <c r="A231" s="57"/>
      <c r="B231" s="8"/>
      <c r="C231" s="8"/>
      <c r="D231" s="8"/>
      <c r="E231" s="10"/>
      <c r="F231" s="10"/>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row>
    <row r="232" spans="1:206">
      <c r="A232" s="57"/>
      <c r="B232" s="8"/>
      <c r="C232" s="8"/>
      <c r="D232" s="8"/>
      <c r="E232" s="10"/>
      <c r="F232" s="10"/>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row>
    <row r="233" spans="1:206">
      <c r="A233" s="57"/>
      <c r="B233" s="8"/>
      <c r="C233" s="8"/>
      <c r="D233" s="8"/>
      <c r="E233" s="10"/>
      <c r="F233" s="10"/>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row>
    <row r="234" spans="1:206">
      <c r="A234" s="57"/>
      <c r="B234" s="8"/>
      <c r="C234" s="8"/>
      <c r="D234" s="8"/>
      <c r="E234" s="10"/>
      <c r="F234" s="10"/>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row>
    <row r="235" spans="1:206">
      <c r="A235" s="57"/>
      <c r="B235" s="8"/>
      <c r="C235" s="8"/>
      <c r="D235" s="8"/>
      <c r="E235" s="10"/>
      <c r="F235" s="10"/>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row>
    <row r="236" spans="1:206">
      <c r="A236" s="57"/>
      <c r="B236" s="8"/>
      <c r="C236" s="8"/>
      <c r="D236" s="8"/>
      <c r="E236" s="10"/>
      <c r="F236" s="10"/>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row>
    <row r="237" spans="1:206">
      <c r="A237" s="57"/>
      <c r="B237" s="8"/>
      <c r="C237" s="8"/>
      <c r="D237" s="8"/>
      <c r="E237" s="10"/>
      <c r="F237" s="10"/>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row>
    <row r="238" spans="1:206">
      <c r="A238" s="57"/>
      <c r="B238" s="8"/>
      <c r="C238" s="8"/>
      <c r="D238" s="8"/>
      <c r="E238" s="10"/>
      <c r="F238" s="10"/>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row>
    <row r="239" spans="1:206">
      <c r="A239" s="57"/>
      <c r="B239" s="8"/>
      <c r="C239" s="8"/>
      <c r="D239" s="8"/>
      <c r="E239" s="10"/>
      <c r="F239" s="10"/>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row>
    <row r="240" spans="1:206">
      <c r="A240" s="57"/>
      <c r="B240" s="8"/>
      <c r="C240" s="8"/>
      <c r="D240" s="8"/>
      <c r="E240" s="10"/>
      <c r="F240" s="10"/>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row>
    <row r="241" spans="1:206">
      <c r="A241" s="57"/>
      <c r="B241" s="8"/>
      <c r="C241" s="8"/>
      <c r="D241" s="8"/>
      <c r="E241" s="10"/>
      <c r="F241" s="10"/>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row>
    <row r="242" spans="1:206">
      <c r="A242" s="57"/>
      <c r="B242" s="8"/>
      <c r="C242" s="8"/>
      <c r="D242" s="8"/>
      <c r="E242" s="10"/>
      <c r="F242" s="10"/>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row>
    <row r="243" spans="1:206">
      <c r="A243" s="57"/>
      <c r="B243" s="8"/>
      <c r="C243" s="8"/>
      <c r="D243" s="8"/>
      <c r="E243" s="10"/>
      <c r="F243" s="10"/>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row>
    <row r="244" spans="1:206">
      <c r="A244" s="57"/>
      <c r="B244" s="8"/>
      <c r="C244" s="8"/>
      <c r="D244" s="8"/>
      <c r="E244" s="10"/>
      <c r="F244" s="10"/>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row>
    <row r="245" spans="1:206">
      <c r="A245" s="57"/>
      <c r="B245" s="8"/>
      <c r="C245" s="8"/>
      <c r="D245" s="8"/>
      <c r="E245" s="10"/>
      <c r="F245" s="10"/>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row>
    <row r="246" spans="1:206">
      <c r="A246" s="57"/>
      <c r="B246" s="8"/>
      <c r="C246" s="8"/>
      <c r="D246" s="8"/>
      <c r="E246" s="10"/>
      <c r="F246" s="10"/>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row>
    <row r="247" spans="1:206">
      <c r="A247" s="57"/>
      <c r="B247" s="8"/>
      <c r="C247" s="8"/>
      <c r="D247" s="8"/>
      <c r="E247" s="10"/>
      <c r="F247" s="10"/>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row>
    <row r="248" spans="1:206">
      <c r="A248" s="57"/>
      <c r="B248" s="8"/>
      <c r="C248" s="8"/>
      <c r="D248" s="8"/>
      <c r="E248" s="10"/>
      <c r="F248" s="10"/>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row>
    <row r="249" spans="1:206">
      <c r="A249" s="57"/>
      <c r="B249" s="8"/>
      <c r="C249" s="8"/>
      <c r="D249" s="8"/>
      <c r="E249" s="10"/>
      <c r="F249" s="10"/>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row>
    <row r="250" spans="1:206">
      <c r="A250" s="57"/>
      <c r="B250" s="8"/>
      <c r="C250" s="8"/>
      <c r="D250" s="8"/>
      <c r="E250" s="10"/>
      <c r="F250" s="10"/>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row>
    <row r="251" spans="1:206">
      <c r="A251" s="57"/>
      <c r="B251" s="8"/>
      <c r="C251" s="8"/>
      <c r="D251" s="8"/>
      <c r="E251" s="10"/>
      <c r="F251" s="10"/>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row>
    <row r="252" spans="1:206">
      <c r="A252" s="57"/>
      <c r="B252" s="8"/>
      <c r="C252" s="8"/>
      <c r="D252" s="8"/>
      <c r="E252" s="10"/>
      <c r="F252" s="10"/>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row>
    <row r="253" spans="1:206">
      <c r="A253" s="57"/>
      <c r="B253" s="8"/>
      <c r="C253" s="8"/>
      <c r="D253" s="8"/>
      <c r="E253" s="10"/>
      <c r="F253" s="10"/>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row>
    <row r="254" spans="1:206">
      <c r="A254" s="57"/>
      <c r="B254" s="8"/>
      <c r="C254" s="8"/>
      <c r="D254" s="8"/>
      <c r="E254" s="10"/>
      <c r="F254" s="10"/>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row>
    <row r="255" spans="1:206">
      <c r="A255" s="57"/>
      <c r="B255" s="8"/>
      <c r="C255" s="8"/>
      <c r="D255" s="8"/>
      <c r="E255" s="10"/>
      <c r="F255" s="10"/>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row>
    <row r="256" spans="1:206">
      <c r="A256" s="57"/>
      <c r="B256" s="8"/>
      <c r="C256" s="8"/>
      <c r="D256" s="8"/>
      <c r="E256" s="10"/>
      <c r="F256" s="10"/>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row>
    <row r="257" spans="1:206">
      <c r="A257" s="57"/>
      <c r="B257" s="8"/>
      <c r="C257" s="8"/>
      <c r="D257" s="8"/>
      <c r="E257" s="10"/>
      <c r="F257" s="10"/>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row>
    <row r="258" spans="1:206">
      <c r="A258" s="57"/>
      <c r="B258" s="8"/>
      <c r="C258" s="8"/>
      <c r="D258" s="8"/>
      <c r="E258" s="10"/>
      <c r="F258" s="10"/>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row>
    <row r="259" spans="1:206">
      <c r="A259" s="57"/>
      <c r="B259" s="8"/>
      <c r="C259" s="8"/>
      <c r="D259" s="8"/>
      <c r="E259" s="10"/>
      <c r="F259" s="10"/>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row>
    <row r="260" spans="1:206">
      <c r="A260" s="57"/>
      <c r="B260" s="8"/>
      <c r="C260" s="8"/>
      <c r="D260" s="8"/>
      <c r="E260" s="10"/>
      <c r="F260" s="10"/>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row>
    <row r="261" spans="1:206">
      <c r="A261" s="57"/>
      <c r="B261" s="8"/>
      <c r="C261" s="8"/>
      <c r="D261" s="8"/>
      <c r="E261" s="10"/>
      <c r="F261" s="10"/>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row>
    <row r="262" spans="1:206">
      <c r="A262" s="57"/>
      <c r="B262" s="8"/>
      <c r="C262" s="8"/>
      <c r="D262" s="8"/>
      <c r="E262" s="10"/>
      <c r="F262" s="10"/>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row>
    <row r="263" spans="1:206">
      <c r="A263" s="57"/>
      <c r="B263" s="8"/>
      <c r="C263" s="8"/>
      <c r="D263" s="8"/>
      <c r="E263" s="10"/>
      <c r="F263" s="10"/>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row>
    <row r="264" spans="1:206">
      <c r="A264" s="57"/>
      <c r="B264" s="8"/>
      <c r="C264" s="8"/>
      <c r="D264" s="8"/>
      <c r="E264" s="10"/>
      <c r="F264" s="10"/>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row>
    <row r="265" spans="1:206">
      <c r="A265" s="57"/>
      <c r="B265" s="8"/>
      <c r="C265" s="8"/>
      <c r="D265" s="8"/>
      <c r="E265" s="10"/>
      <c r="F265" s="10"/>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row>
    <row r="266" spans="1:206">
      <c r="A266" s="57"/>
      <c r="B266" s="8"/>
      <c r="C266" s="8"/>
      <c r="D266" s="8"/>
      <c r="E266" s="10"/>
      <c r="F266" s="10"/>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c r="CI266" s="8"/>
      <c r="CJ266" s="8"/>
      <c r="CK266" s="8"/>
      <c r="CL266" s="8"/>
      <c r="CM266" s="8"/>
      <c r="CN266" s="8"/>
      <c r="CO266" s="8"/>
      <c r="CP266" s="8"/>
      <c r="CQ266" s="8"/>
      <c r="CR266" s="8"/>
      <c r="CS266" s="8"/>
      <c r="CT266" s="8"/>
      <c r="CU266" s="8"/>
      <c r="CV266" s="8"/>
      <c r="CW266" s="8"/>
      <c r="CX266" s="8"/>
      <c r="CY266" s="8"/>
      <c r="CZ266" s="8"/>
      <c r="DA266" s="8"/>
      <c r="DB266" s="8"/>
      <c r="DC266" s="8"/>
      <c r="DD266" s="8"/>
      <c r="DE266" s="8"/>
      <c r="DF266" s="8"/>
      <c r="DG266" s="8"/>
      <c r="DH266" s="8"/>
      <c r="DI266" s="8"/>
      <c r="DJ266" s="8"/>
      <c r="DK266" s="8"/>
      <c r="DL266" s="8"/>
      <c r="DM266" s="8"/>
      <c r="DN266" s="8"/>
      <c r="DO266" s="8"/>
      <c r="DP266" s="8"/>
      <c r="DQ266" s="8"/>
      <c r="DR266" s="8"/>
      <c r="DS266" s="8"/>
      <c r="DT266" s="8"/>
      <c r="DU266" s="8"/>
      <c r="DV266" s="8"/>
      <c r="DW266" s="8"/>
      <c r="DX266" s="8"/>
      <c r="DY266" s="8"/>
      <c r="DZ266" s="8"/>
      <c r="EA266" s="8"/>
      <c r="EB266" s="8"/>
      <c r="EC266" s="8"/>
      <c r="ED266" s="8"/>
      <c r="EE266" s="8"/>
      <c r="EF266" s="8"/>
      <c r="EG266" s="8"/>
      <c r="EH266" s="8"/>
      <c r="EI266" s="8"/>
      <c r="EJ266" s="8"/>
      <c r="EK266" s="8"/>
      <c r="EL266" s="8"/>
      <c r="EM266" s="8"/>
      <c r="EN266" s="8"/>
      <c r="EO266" s="8"/>
      <c r="EP266" s="8"/>
      <c r="EQ266" s="8"/>
      <c r="ER266" s="8"/>
      <c r="ES266" s="8"/>
      <c r="ET266" s="8"/>
      <c r="EU266" s="8"/>
      <c r="EV266" s="8"/>
      <c r="EW266" s="8"/>
      <c r="EX266" s="8"/>
      <c r="EY266" s="8"/>
      <c r="EZ266" s="8"/>
      <c r="FA266" s="8"/>
      <c r="FB266" s="8"/>
      <c r="FC266" s="8"/>
      <c r="FD266" s="8"/>
      <c r="FE266" s="8"/>
      <c r="FF266" s="8"/>
      <c r="FG266" s="8"/>
      <c r="FH266" s="8"/>
      <c r="FI266" s="8"/>
      <c r="FJ266" s="8"/>
      <c r="FK266" s="8"/>
      <c r="FL266" s="8"/>
      <c r="FM266" s="8"/>
      <c r="FN266" s="8"/>
      <c r="FO266" s="8"/>
      <c r="FP266" s="8"/>
      <c r="FQ266" s="8"/>
      <c r="FR266" s="8"/>
      <c r="FS266" s="8"/>
      <c r="FT266" s="8"/>
      <c r="FU266" s="8"/>
      <c r="FV266" s="8"/>
      <c r="FW266" s="8"/>
      <c r="FX266" s="8"/>
      <c r="FY266" s="8"/>
      <c r="FZ266" s="8"/>
      <c r="GA266" s="8"/>
      <c r="GB266" s="8"/>
      <c r="GC266" s="8"/>
      <c r="GD266" s="8"/>
      <c r="GE266" s="8"/>
      <c r="GF266" s="8"/>
      <c r="GG266" s="8"/>
      <c r="GH266" s="8"/>
      <c r="GI266" s="8"/>
      <c r="GJ266" s="8"/>
      <c r="GK266" s="8"/>
      <c r="GL266" s="8"/>
      <c r="GM266" s="8"/>
      <c r="GN266" s="8"/>
      <c r="GO266" s="8"/>
      <c r="GP266" s="8"/>
      <c r="GQ266" s="8"/>
      <c r="GR266" s="8"/>
      <c r="GS266" s="8"/>
      <c r="GT266" s="8"/>
      <c r="GU266" s="8"/>
      <c r="GV266" s="8"/>
      <c r="GW266" s="8"/>
      <c r="GX266" s="8"/>
    </row>
    <row r="267" spans="1:206">
      <c r="A267" s="57"/>
      <c r="B267" s="8"/>
      <c r="C267" s="8"/>
      <c r="D267" s="8"/>
      <c r="E267" s="10"/>
      <c r="F267" s="10"/>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c r="CI267" s="8"/>
      <c r="CJ267" s="8"/>
      <c r="CK267" s="8"/>
      <c r="CL267" s="8"/>
      <c r="CM267" s="8"/>
      <c r="CN267" s="8"/>
      <c r="CO267" s="8"/>
      <c r="CP267" s="8"/>
      <c r="CQ267" s="8"/>
      <c r="CR267" s="8"/>
      <c r="CS267" s="8"/>
      <c r="CT267" s="8"/>
      <c r="CU267" s="8"/>
      <c r="CV267" s="8"/>
      <c r="CW267" s="8"/>
      <c r="CX267" s="8"/>
      <c r="CY267" s="8"/>
      <c r="CZ267" s="8"/>
      <c r="DA267" s="8"/>
      <c r="DB267" s="8"/>
      <c r="DC267" s="8"/>
      <c r="DD267" s="8"/>
      <c r="DE267" s="8"/>
      <c r="DF267" s="8"/>
      <c r="DG267" s="8"/>
      <c r="DH267" s="8"/>
      <c r="DI267" s="8"/>
      <c r="DJ267" s="8"/>
      <c r="DK267" s="8"/>
      <c r="DL267" s="8"/>
      <c r="DM267" s="8"/>
      <c r="DN267" s="8"/>
      <c r="DO267" s="8"/>
      <c r="DP267" s="8"/>
      <c r="DQ267" s="8"/>
      <c r="DR267" s="8"/>
      <c r="DS267" s="8"/>
      <c r="DT267" s="8"/>
      <c r="DU267" s="8"/>
      <c r="DV267" s="8"/>
      <c r="DW267" s="8"/>
      <c r="DX267" s="8"/>
      <c r="DY267" s="8"/>
      <c r="DZ267" s="8"/>
      <c r="EA267" s="8"/>
      <c r="EB267" s="8"/>
      <c r="EC267" s="8"/>
      <c r="ED267" s="8"/>
      <c r="EE267" s="8"/>
      <c r="EF267" s="8"/>
      <c r="EG267" s="8"/>
      <c r="EH267" s="8"/>
      <c r="EI267" s="8"/>
      <c r="EJ267" s="8"/>
      <c r="EK267" s="8"/>
      <c r="EL267" s="8"/>
      <c r="EM267" s="8"/>
      <c r="EN267" s="8"/>
      <c r="EO267" s="8"/>
      <c r="EP267" s="8"/>
      <c r="EQ267" s="8"/>
      <c r="ER267" s="8"/>
      <c r="ES267" s="8"/>
      <c r="ET267" s="8"/>
      <c r="EU267" s="8"/>
      <c r="EV267" s="8"/>
      <c r="EW267" s="8"/>
      <c r="EX267" s="8"/>
      <c r="EY267" s="8"/>
      <c r="EZ267" s="8"/>
      <c r="FA267" s="8"/>
      <c r="FB267" s="8"/>
      <c r="FC267" s="8"/>
      <c r="FD267" s="8"/>
      <c r="FE267" s="8"/>
      <c r="FF267" s="8"/>
      <c r="FG267" s="8"/>
      <c r="FH267" s="8"/>
      <c r="FI267" s="8"/>
      <c r="FJ267" s="8"/>
      <c r="FK267" s="8"/>
      <c r="FL267" s="8"/>
      <c r="FM267" s="8"/>
      <c r="FN267" s="8"/>
      <c r="FO267" s="8"/>
      <c r="FP267" s="8"/>
      <c r="FQ267" s="8"/>
      <c r="FR267" s="8"/>
      <c r="FS267" s="8"/>
      <c r="FT267" s="8"/>
      <c r="FU267" s="8"/>
      <c r="FV267" s="8"/>
      <c r="FW267" s="8"/>
      <c r="FX267" s="8"/>
      <c r="FY267" s="8"/>
      <c r="FZ267" s="8"/>
      <c r="GA267" s="8"/>
      <c r="GB267" s="8"/>
      <c r="GC267" s="8"/>
      <c r="GD267" s="8"/>
      <c r="GE267" s="8"/>
      <c r="GF267" s="8"/>
      <c r="GG267" s="8"/>
      <c r="GH267" s="8"/>
      <c r="GI267" s="8"/>
      <c r="GJ267" s="8"/>
      <c r="GK267" s="8"/>
      <c r="GL267" s="8"/>
      <c r="GM267" s="8"/>
      <c r="GN267" s="8"/>
      <c r="GO267" s="8"/>
      <c r="GP267" s="8"/>
      <c r="GQ267" s="8"/>
      <c r="GR267" s="8"/>
      <c r="GS267" s="8"/>
      <c r="GT267" s="8"/>
      <c r="GU267" s="8"/>
      <c r="GV267" s="8"/>
      <c r="GW267" s="8"/>
      <c r="GX267" s="8"/>
    </row>
    <row r="268" spans="1:206">
      <c r="A268" s="57"/>
      <c r="B268" s="8"/>
      <c r="C268" s="8"/>
      <c r="D268" s="8"/>
      <c r="E268" s="10"/>
      <c r="F268" s="10"/>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s="8"/>
      <c r="EG268" s="8"/>
      <c r="EH268" s="8"/>
      <c r="EI268" s="8"/>
      <c r="EJ268" s="8"/>
      <c r="EK268" s="8"/>
      <c r="EL268" s="8"/>
      <c r="EM268" s="8"/>
      <c r="EN268" s="8"/>
      <c r="EO268" s="8"/>
      <c r="EP268" s="8"/>
      <c r="EQ268" s="8"/>
      <c r="ER268" s="8"/>
      <c r="ES268" s="8"/>
      <c r="ET268" s="8"/>
      <c r="EU268" s="8"/>
      <c r="EV268" s="8"/>
      <c r="EW268" s="8"/>
      <c r="EX268" s="8"/>
      <c r="EY268" s="8"/>
      <c r="EZ268" s="8"/>
      <c r="FA268" s="8"/>
      <c r="FB268" s="8"/>
      <c r="FC268" s="8"/>
      <c r="FD268" s="8"/>
      <c r="FE268" s="8"/>
      <c r="FF268" s="8"/>
      <c r="FG268" s="8"/>
      <c r="FH268" s="8"/>
      <c r="FI268" s="8"/>
      <c r="FJ268" s="8"/>
      <c r="FK268" s="8"/>
      <c r="FL268" s="8"/>
      <c r="FM268" s="8"/>
      <c r="FN268" s="8"/>
      <c r="FO268" s="8"/>
      <c r="FP268" s="8"/>
      <c r="FQ268" s="8"/>
      <c r="FR268" s="8"/>
      <c r="FS268" s="8"/>
      <c r="FT268" s="8"/>
      <c r="FU268" s="8"/>
      <c r="FV268" s="8"/>
      <c r="FW268" s="8"/>
      <c r="FX268" s="8"/>
      <c r="FY268" s="8"/>
      <c r="FZ268" s="8"/>
      <c r="GA268" s="8"/>
      <c r="GB268" s="8"/>
      <c r="GC268" s="8"/>
      <c r="GD268" s="8"/>
      <c r="GE268" s="8"/>
      <c r="GF268" s="8"/>
      <c r="GG268" s="8"/>
      <c r="GH268" s="8"/>
      <c r="GI268" s="8"/>
      <c r="GJ268" s="8"/>
      <c r="GK268" s="8"/>
      <c r="GL268" s="8"/>
      <c r="GM268" s="8"/>
      <c r="GN268" s="8"/>
      <c r="GO268" s="8"/>
      <c r="GP268" s="8"/>
      <c r="GQ268" s="8"/>
      <c r="GR268" s="8"/>
      <c r="GS268" s="8"/>
      <c r="GT268" s="8"/>
      <c r="GU268" s="8"/>
      <c r="GV268" s="8"/>
      <c r="GW268" s="8"/>
      <c r="GX268" s="8"/>
    </row>
    <row r="269" spans="1:206">
      <c r="A269" s="57"/>
      <c r="B269" s="8"/>
      <c r="C269" s="8"/>
      <c r="D269" s="8"/>
      <c r="E269" s="10"/>
      <c r="F269" s="10"/>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s="8"/>
      <c r="EG269" s="8"/>
      <c r="EH269" s="8"/>
      <c r="EI269" s="8"/>
      <c r="EJ269" s="8"/>
      <c r="EK269" s="8"/>
      <c r="EL269" s="8"/>
      <c r="EM269" s="8"/>
      <c r="EN269" s="8"/>
      <c r="EO269" s="8"/>
      <c r="EP269" s="8"/>
      <c r="EQ269" s="8"/>
      <c r="ER269" s="8"/>
      <c r="ES269" s="8"/>
      <c r="ET269" s="8"/>
      <c r="EU269" s="8"/>
      <c r="EV269" s="8"/>
      <c r="EW269" s="8"/>
      <c r="EX269" s="8"/>
      <c r="EY269" s="8"/>
      <c r="EZ269" s="8"/>
      <c r="FA269" s="8"/>
      <c r="FB269" s="8"/>
      <c r="FC269" s="8"/>
      <c r="FD269" s="8"/>
      <c r="FE269" s="8"/>
      <c r="FF269" s="8"/>
      <c r="FG269" s="8"/>
      <c r="FH269" s="8"/>
      <c r="FI269" s="8"/>
      <c r="FJ269" s="8"/>
      <c r="FK269" s="8"/>
      <c r="FL269" s="8"/>
      <c r="FM269" s="8"/>
      <c r="FN269" s="8"/>
      <c r="FO269" s="8"/>
      <c r="FP269" s="8"/>
      <c r="FQ269" s="8"/>
      <c r="FR269" s="8"/>
      <c r="FS269" s="8"/>
      <c r="FT269" s="8"/>
      <c r="FU269" s="8"/>
      <c r="FV269" s="8"/>
      <c r="FW269" s="8"/>
      <c r="FX269" s="8"/>
      <c r="FY269" s="8"/>
      <c r="FZ269" s="8"/>
      <c r="GA269" s="8"/>
      <c r="GB269" s="8"/>
      <c r="GC269" s="8"/>
      <c r="GD269" s="8"/>
      <c r="GE269" s="8"/>
      <c r="GF269" s="8"/>
      <c r="GG269" s="8"/>
      <c r="GH269" s="8"/>
      <c r="GI269" s="8"/>
      <c r="GJ269" s="8"/>
      <c r="GK269" s="8"/>
      <c r="GL269" s="8"/>
      <c r="GM269" s="8"/>
      <c r="GN269" s="8"/>
      <c r="GO269" s="8"/>
      <c r="GP269" s="8"/>
      <c r="GQ269" s="8"/>
      <c r="GR269" s="8"/>
      <c r="GS269" s="8"/>
      <c r="GT269" s="8"/>
      <c r="GU269" s="8"/>
      <c r="GV269" s="8"/>
      <c r="GW269" s="8"/>
      <c r="GX269" s="8"/>
    </row>
    <row r="270" spans="1:206">
      <c r="A270" s="57"/>
      <c r="B270" s="8"/>
      <c r="C270" s="8"/>
      <c r="D270" s="8"/>
      <c r="E270" s="10"/>
      <c r="F270" s="10"/>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c r="CR270" s="8"/>
      <c r="CS270" s="8"/>
      <c r="CT270" s="8"/>
      <c r="CU270" s="8"/>
      <c r="CV270" s="8"/>
      <c r="CW270" s="8"/>
      <c r="CX270" s="8"/>
      <c r="CY270" s="8"/>
      <c r="CZ270" s="8"/>
      <c r="DA270" s="8"/>
      <c r="DB270" s="8"/>
      <c r="DC270" s="8"/>
      <c r="DD270" s="8"/>
      <c r="DE270" s="8"/>
      <c r="DF270" s="8"/>
      <c r="DG270" s="8"/>
      <c r="DH270" s="8"/>
      <c r="DI270" s="8"/>
      <c r="DJ270" s="8"/>
      <c r="DK270" s="8"/>
      <c r="DL270" s="8"/>
      <c r="DM270" s="8"/>
      <c r="DN270" s="8"/>
      <c r="DO270" s="8"/>
      <c r="DP270" s="8"/>
      <c r="DQ270" s="8"/>
      <c r="DR270" s="8"/>
      <c r="DS270" s="8"/>
      <c r="DT270" s="8"/>
      <c r="DU270" s="8"/>
      <c r="DV270" s="8"/>
      <c r="DW270" s="8"/>
      <c r="DX270" s="8"/>
      <c r="DY270" s="8"/>
      <c r="DZ270" s="8"/>
      <c r="EA270" s="8"/>
      <c r="EB270" s="8"/>
      <c r="EC270" s="8"/>
      <c r="ED270" s="8"/>
      <c r="EE270" s="8"/>
      <c r="EF270" s="8"/>
      <c r="EG270" s="8"/>
      <c r="EH270" s="8"/>
      <c r="EI270" s="8"/>
      <c r="EJ270" s="8"/>
      <c r="EK270" s="8"/>
      <c r="EL270" s="8"/>
      <c r="EM270" s="8"/>
      <c r="EN270" s="8"/>
      <c r="EO270" s="8"/>
      <c r="EP270" s="8"/>
      <c r="EQ270" s="8"/>
      <c r="ER270" s="8"/>
      <c r="ES270" s="8"/>
      <c r="ET270" s="8"/>
      <c r="EU270" s="8"/>
      <c r="EV270" s="8"/>
      <c r="EW270" s="8"/>
      <c r="EX270" s="8"/>
      <c r="EY270" s="8"/>
      <c r="EZ270" s="8"/>
      <c r="FA270" s="8"/>
      <c r="FB270" s="8"/>
      <c r="FC270" s="8"/>
      <c r="FD270" s="8"/>
      <c r="FE270" s="8"/>
      <c r="FF270" s="8"/>
      <c r="FG270" s="8"/>
      <c r="FH270" s="8"/>
      <c r="FI270" s="8"/>
      <c r="FJ270" s="8"/>
      <c r="FK270" s="8"/>
      <c r="FL270" s="8"/>
      <c r="FM270" s="8"/>
      <c r="FN270" s="8"/>
      <c r="FO270" s="8"/>
      <c r="FP270" s="8"/>
      <c r="FQ270" s="8"/>
      <c r="FR270" s="8"/>
      <c r="FS270" s="8"/>
      <c r="FT270" s="8"/>
      <c r="FU270" s="8"/>
      <c r="FV270" s="8"/>
      <c r="FW270" s="8"/>
      <c r="FX270" s="8"/>
      <c r="FY270" s="8"/>
      <c r="FZ270" s="8"/>
      <c r="GA270" s="8"/>
      <c r="GB270" s="8"/>
      <c r="GC270" s="8"/>
      <c r="GD270" s="8"/>
      <c r="GE270" s="8"/>
      <c r="GF270" s="8"/>
      <c r="GG270" s="8"/>
      <c r="GH270" s="8"/>
      <c r="GI270" s="8"/>
      <c r="GJ270" s="8"/>
      <c r="GK270" s="8"/>
      <c r="GL270" s="8"/>
      <c r="GM270" s="8"/>
      <c r="GN270" s="8"/>
      <c r="GO270" s="8"/>
      <c r="GP270" s="8"/>
      <c r="GQ270" s="8"/>
      <c r="GR270" s="8"/>
      <c r="GS270" s="8"/>
      <c r="GT270" s="8"/>
      <c r="GU270" s="8"/>
      <c r="GV270" s="8"/>
      <c r="GW270" s="8"/>
      <c r="GX270" s="8"/>
    </row>
    <row r="271" spans="1:206">
      <c r="A271" s="57"/>
      <c r="B271" s="8"/>
      <c r="C271" s="8"/>
      <c r="D271" s="8"/>
      <c r="E271" s="10"/>
      <c r="F271" s="10"/>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c r="CR271" s="8"/>
      <c r="CS271" s="8"/>
      <c r="CT271" s="8"/>
      <c r="CU271" s="8"/>
      <c r="CV271" s="8"/>
      <c r="CW271" s="8"/>
      <c r="CX271" s="8"/>
      <c r="CY271" s="8"/>
      <c r="CZ271" s="8"/>
      <c r="DA271" s="8"/>
      <c r="DB271" s="8"/>
      <c r="DC271" s="8"/>
      <c r="DD271" s="8"/>
      <c r="DE271" s="8"/>
      <c r="DF271" s="8"/>
      <c r="DG271" s="8"/>
      <c r="DH271" s="8"/>
      <c r="DI271" s="8"/>
      <c r="DJ271" s="8"/>
      <c r="DK271" s="8"/>
      <c r="DL271" s="8"/>
      <c r="DM271" s="8"/>
      <c r="DN271" s="8"/>
      <c r="DO271" s="8"/>
      <c r="DP271" s="8"/>
      <c r="DQ271" s="8"/>
      <c r="DR271" s="8"/>
      <c r="DS271" s="8"/>
      <c r="DT271" s="8"/>
      <c r="DU271" s="8"/>
      <c r="DV271" s="8"/>
      <c r="DW271" s="8"/>
      <c r="DX271" s="8"/>
      <c r="DY271" s="8"/>
      <c r="DZ271" s="8"/>
      <c r="EA271" s="8"/>
      <c r="EB271" s="8"/>
      <c r="EC271" s="8"/>
      <c r="ED271" s="8"/>
      <c r="EE271" s="8"/>
      <c r="EF271" s="8"/>
      <c r="EG271" s="8"/>
      <c r="EH271" s="8"/>
      <c r="EI271" s="8"/>
      <c r="EJ271" s="8"/>
      <c r="EK271" s="8"/>
      <c r="EL271" s="8"/>
      <c r="EM271" s="8"/>
      <c r="EN271" s="8"/>
      <c r="EO271" s="8"/>
      <c r="EP271" s="8"/>
      <c r="EQ271" s="8"/>
      <c r="ER271" s="8"/>
      <c r="ES271" s="8"/>
      <c r="ET271" s="8"/>
      <c r="EU271" s="8"/>
      <c r="EV271" s="8"/>
      <c r="EW271" s="8"/>
      <c r="EX271" s="8"/>
      <c r="EY271" s="8"/>
      <c r="EZ271" s="8"/>
      <c r="FA271" s="8"/>
      <c r="FB271" s="8"/>
      <c r="FC271" s="8"/>
      <c r="FD271" s="8"/>
      <c r="FE271" s="8"/>
      <c r="FF271" s="8"/>
      <c r="FG271" s="8"/>
      <c r="FH271" s="8"/>
      <c r="FI271" s="8"/>
      <c r="FJ271" s="8"/>
      <c r="FK271" s="8"/>
      <c r="FL271" s="8"/>
      <c r="FM271" s="8"/>
      <c r="FN271" s="8"/>
      <c r="FO271" s="8"/>
      <c r="FP271" s="8"/>
      <c r="FQ271" s="8"/>
      <c r="FR271" s="8"/>
      <c r="FS271" s="8"/>
      <c r="FT271" s="8"/>
      <c r="FU271" s="8"/>
      <c r="FV271" s="8"/>
      <c r="FW271" s="8"/>
      <c r="FX271" s="8"/>
      <c r="FY271" s="8"/>
      <c r="FZ271" s="8"/>
      <c r="GA271" s="8"/>
      <c r="GB271" s="8"/>
      <c r="GC271" s="8"/>
      <c r="GD271" s="8"/>
      <c r="GE271" s="8"/>
      <c r="GF271" s="8"/>
      <c r="GG271" s="8"/>
      <c r="GH271" s="8"/>
      <c r="GI271" s="8"/>
      <c r="GJ271" s="8"/>
      <c r="GK271" s="8"/>
      <c r="GL271" s="8"/>
      <c r="GM271" s="8"/>
      <c r="GN271" s="8"/>
      <c r="GO271" s="8"/>
      <c r="GP271" s="8"/>
      <c r="GQ271" s="8"/>
      <c r="GR271" s="8"/>
      <c r="GS271" s="8"/>
      <c r="GT271" s="8"/>
      <c r="GU271" s="8"/>
      <c r="GV271" s="8"/>
      <c r="GW271" s="8"/>
      <c r="GX271" s="8"/>
    </row>
    <row r="272" spans="1:206">
      <c r="A272" s="57"/>
      <c r="B272" s="8"/>
      <c r="C272" s="8"/>
      <c r="D272" s="8"/>
      <c r="E272" s="10"/>
      <c r="F272" s="10"/>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c r="CI272" s="8"/>
      <c r="CJ272" s="8"/>
      <c r="CK272" s="8"/>
      <c r="CL272" s="8"/>
      <c r="CM272" s="8"/>
      <c r="CN272" s="8"/>
      <c r="CO272" s="8"/>
      <c r="CP272" s="8"/>
      <c r="CQ272" s="8"/>
      <c r="CR272" s="8"/>
      <c r="CS272" s="8"/>
      <c r="CT272" s="8"/>
      <c r="CU272" s="8"/>
      <c r="CV272" s="8"/>
      <c r="CW272" s="8"/>
      <c r="CX272" s="8"/>
      <c r="CY272" s="8"/>
      <c r="CZ272" s="8"/>
      <c r="DA272" s="8"/>
      <c r="DB272" s="8"/>
      <c r="DC272" s="8"/>
      <c r="DD272" s="8"/>
      <c r="DE272" s="8"/>
      <c r="DF272" s="8"/>
      <c r="DG272" s="8"/>
      <c r="DH272" s="8"/>
      <c r="DI272" s="8"/>
      <c r="DJ272" s="8"/>
      <c r="DK272" s="8"/>
      <c r="DL272" s="8"/>
      <c r="DM272" s="8"/>
      <c r="DN272" s="8"/>
      <c r="DO272" s="8"/>
      <c r="DP272" s="8"/>
      <c r="DQ272" s="8"/>
      <c r="DR272" s="8"/>
      <c r="DS272" s="8"/>
      <c r="DT272" s="8"/>
      <c r="DU272" s="8"/>
      <c r="DV272" s="8"/>
      <c r="DW272" s="8"/>
      <c r="DX272" s="8"/>
      <c r="DY272" s="8"/>
      <c r="DZ272" s="8"/>
      <c r="EA272" s="8"/>
      <c r="EB272" s="8"/>
      <c r="EC272" s="8"/>
      <c r="ED272" s="8"/>
      <c r="EE272" s="8"/>
      <c r="EF272" s="8"/>
      <c r="EG272" s="8"/>
      <c r="EH272" s="8"/>
      <c r="EI272" s="8"/>
      <c r="EJ272" s="8"/>
      <c r="EK272" s="8"/>
      <c r="EL272" s="8"/>
      <c r="EM272" s="8"/>
      <c r="EN272" s="8"/>
      <c r="EO272" s="8"/>
      <c r="EP272" s="8"/>
      <c r="EQ272" s="8"/>
      <c r="ER272" s="8"/>
      <c r="ES272" s="8"/>
      <c r="ET272" s="8"/>
      <c r="EU272" s="8"/>
      <c r="EV272" s="8"/>
      <c r="EW272" s="8"/>
      <c r="EX272" s="8"/>
      <c r="EY272" s="8"/>
      <c r="EZ272" s="8"/>
      <c r="FA272" s="8"/>
      <c r="FB272" s="8"/>
      <c r="FC272" s="8"/>
      <c r="FD272" s="8"/>
      <c r="FE272" s="8"/>
      <c r="FF272" s="8"/>
      <c r="FG272" s="8"/>
      <c r="FH272" s="8"/>
      <c r="FI272" s="8"/>
      <c r="FJ272" s="8"/>
      <c r="FK272" s="8"/>
      <c r="FL272" s="8"/>
      <c r="FM272" s="8"/>
      <c r="FN272" s="8"/>
      <c r="FO272" s="8"/>
      <c r="FP272" s="8"/>
      <c r="FQ272" s="8"/>
      <c r="FR272" s="8"/>
      <c r="FS272" s="8"/>
      <c r="FT272" s="8"/>
      <c r="FU272" s="8"/>
      <c r="FV272" s="8"/>
      <c r="FW272" s="8"/>
      <c r="FX272" s="8"/>
      <c r="FY272" s="8"/>
      <c r="FZ272" s="8"/>
      <c r="GA272" s="8"/>
      <c r="GB272" s="8"/>
      <c r="GC272" s="8"/>
      <c r="GD272" s="8"/>
      <c r="GE272" s="8"/>
      <c r="GF272" s="8"/>
      <c r="GG272" s="8"/>
      <c r="GH272" s="8"/>
      <c r="GI272" s="8"/>
      <c r="GJ272" s="8"/>
      <c r="GK272" s="8"/>
      <c r="GL272" s="8"/>
      <c r="GM272" s="8"/>
      <c r="GN272" s="8"/>
      <c r="GO272" s="8"/>
      <c r="GP272" s="8"/>
      <c r="GQ272" s="8"/>
      <c r="GR272" s="8"/>
      <c r="GS272" s="8"/>
      <c r="GT272" s="8"/>
      <c r="GU272" s="8"/>
      <c r="GV272" s="8"/>
      <c r="GW272" s="8"/>
      <c r="GX272" s="8"/>
    </row>
    <row r="273" spans="1:206">
      <c r="A273" s="57"/>
      <c r="B273" s="8"/>
      <c r="C273" s="8"/>
      <c r="D273" s="8"/>
      <c r="E273" s="10"/>
      <c r="F273" s="10"/>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s="8"/>
      <c r="EG273" s="8"/>
      <c r="EH273" s="8"/>
      <c r="EI273" s="8"/>
      <c r="EJ273" s="8"/>
      <c r="EK273" s="8"/>
      <c r="EL273" s="8"/>
      <c r="EM273" s="8"/>
      <c r="EN273" s="8"/>
      <c r="EO273" s="8"/>
      <c r="EP273" s="8"/>
      <c r="EQ273" s="8"/>
      <c r="ER273" s="8"/>
      <c r="ES273" s="8"/>
      <c r="ET273" s="8"/>
      <c r="EU273" s="8"/>
      <c r="EV273" s="8"/>
      <c r="EW273" s="8"/>
      <c r="EX273" s="8"/>
      <c r="EY273" s="8"/>
      <c r="EZ273" s="8"/>
      <c r="FA273" s="8"/>
      <c r="FB273" s="8"/>
      <c r="FC273" s="8"/>
      <c r="FD273" s="8"/>
      <c r="FE273" s="8"/>
      <c r="FF273" s="8"/>
      <c r="FG273" s="8"/>
      <c r="FH273" s="8"/>
      <c r="FI273" s="8"/>
      <c r="FJ273" s="8"/>
      <c r="FK273" s="8"/>
      <c r="FL273" s="8"/>
      <c r="FM273" s="8"/>
      <c r="FN273" s="8"/>
      <c r="FO273" s="8"/>
      <c r="FP273" s="8"/>
      <c r="FQ273" s="8"/>
      <c r="FR273" s="8"/>
      <c r="FS273" s="8"/>
      <c r="FT273" s="8"/>
      <c r="FU273" s="8"/>
      <c r="FV273" s="8"/>
      <c r="FW273" s="8"/>
      <c r="FX273" s="8"/>
      <c r="FY273" s="8"/>
      <c r="FZ273" s="8"/>
      <c r="GA273" s="8"/>
      <c r="GB273" s="8"/>
      <c r="GC273" s="8"/>
      <c r="GD273" s="8"/>
      <c r="GE273" s="8"/>
      <c r="GF273" s="8"/>
      <c r="GG273" s="8"/>
      <c r="GH273" s="8"/>
      <c r="GI273" s="8"/>
      <c r="GJ273" s="8"/>
      <c r="GK273" s="8"/>
      <c r="GL273" s="8"/>
      <c r="GM273" s="8"/>
      <c r="GN273" s="8"/>
      <c r="GO273" s="8"/>
      <c r="GP273" s="8"/>
      <c r="GQ273" s="8"/>
      <c r="GR273" s="8"/>
      <c r="GS273" s="8"/>
      <c r="GT273" s="8"/>
      <c r="GU273" s="8"/>
      <c r="GV273" s="8"/>
      <c r="GW273" s="8"/>
      <c r="GX273" s="8"/>
    </row>
    <row r="274" spans="1:206">
      <c r="A274" s="57"/>
      <c r="B274" s="8"/>
      <c r="C274" s="8"/>
      <c r="D274" s="8"/>
      <c r="E274" s="10"/>
      <c r="F274" s="10"/>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s="8"/>
      <c r="EG274" s="8"/>
      <c r="EH274" s="8"/>
      <c r="EI274" s="8"/>
      <c r="EJ274" s="8"/>
      <c r="EK274" s="8"/>
      <c r="EL274" s="8"/>
      <c r="EM274" s="8"/>
      <c r="EN274" s="8"/>
      <c r="EO274" s="8"/>
      <c r="EP274" s="8"/>
      <c r="EQ274" s="8"/>
      <c r="ER274" s="8"/>
      <c r="ES274" s="8"/>
      <c r="ET274" s="8"/>
      <c r="EU274" s="8"/>
      <c r="EV274" s="8"/>
      <c r="EW274" s="8"/>
      <c r="EX274" s="8"/>
      <c r="EY274" s="8"/>
      <c r="EZ274" s="8"/>
      <c r="FA274" s="8"/>
      <c r="FB274" s="8"/>
      <c r="FC274" s="8"/>
      <c r="FD274" s="8"/>
      <c r="FE274" s="8"/>
      <c r="FF274" s="8"/>
      <c r="FG274" s="8"/>
      <c r="FH274" s="8"/>
      <c r="FI274" s="8"/>
      <c r="FJ274" s="8"/>
      <c r="FK274" s="8"/>
      <c r="FL274" s="8"/>
      <c r="FM274" s="8"/>
      <c r="FN274" s="8"/>
      <c r="FO274" s="8"/>
      <c r="FP274" s="8"/>
      <c r="FQ274" s="8"/>
      <c r="FR274" s="8"/>
      <c r="FS274" s="8"/>
      <c r="FT274" s="8"/>
      <c r="FU274" s="8"/>
      <c r="FV274" s="8"/>
      <c r="FW274" s="8"/>
      <c r="FX274" s="8"/>
      <c r="FY274" s="8"/>
      <c r="FZ274" s="8"/>
      <c r="GA274" s="8"/>
      <c r="GB274" s="8"/>
      <c r="GC274" s="8"/>
      <c r="GD274" s="8"/>
      <c r="GE274" s="8"/>
      <c r="GF274" s="8"/>
      <c r="GG274" s="8"/>
      <c r="GH274" s="8"/>
      <c r="GI274" s="8"/>
      <c r="GJ274" s="8"/>
      <c r="GK274" s="8"/>
      <c r="GL274" s="8"/>
      <c r="GM274" s="8"/>
      <c r="GN274" s="8"/>
      <c r="GO274" s="8"/>
      <c r="GP274" s="8"/>
      <c r="GQ274" s="8"/>
      <c r="GR274" s="8"/>
      <c r="GS274" s="8"/>
      <c r="GT274" s="8"/>
      <c r="GU274" s="8"/>
      <c r="GV274" s="8"/>
      <c r="GW274" s="8"/>
      <c r="GX274" s="8"/>
    </row>
    <row r="275" spans="1:206">
      <c r="A275" s="57"/>
      <c r="B275" s="8"/>
      <c r="C275" s="8"/>
      <c r="D275" s="8"/>
      <c r="E275" s="10"/>
      <c r="F275" s="10"/>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c r="CI275" s="8"/>
      <c r="CJ275" s="8"/>
      <c r="CK275" s="8"/>
      <c r="CL275" s="8"/>
      <c r="CM275" s="8"/>
      <c r="CN275" s="8"/>
      <c r="CO275" s="8"/>
      <c r="CP275" s="8"/>
      <c r="CQ275" s="8"/>
      <c r="CR275" s="8"/>
      <c r="CS275" s="8"/>
      <c r="CT275" s="8"/>
      <c r="CU275" s="8"/>
      <c r="CV275" s="8"/>
      <c r="CW275" s="8"/>
      <c r="CX275" s="8"/>
      <c r="CY275" s="8"/>
      <c r="CZ275" s="8"/>
      <c r="DA275" s="8"/>
      <c r="DB275" s="8"/>
      <c r="DC275" s="8"/>
      <c r="DD275" s="8"/>
      <c r="DE275" s="8"/>
      <c r="DF275" s="8"/>
      <c r="DG275" s="8"/>
      <c r="DH275" s="8"/>
      <c r="DI275" s="8"/>
      <c r="DJ275" s="8"/>
      <c r="DK275" s="8"/>
      <c r="DL275" s="8"/>
      <c r="DM275" s="8"/>
      <c r="DN275" s="8"/>
      <c r="DO275" s="8"/>
      <c r="DP275" s="8"/>
      <c r="DQ275" s="8"/>
      <c r="DR275" s="8"/>
      <c r="DS275" s="8"/>
      <c r="DT275" s="8"/>
      <c r="DU275" s="8"/>
      <c r="DV275" s="8"/>
      <c r="DW275" s="8"/>
      <c r="DX275" s="8"/>
      <c r="DY275" s="8"/>
      <c r="DZ275" s="8"/>
      <c r="EA275" s="8"/>
      <c r="EB275" s="8"/>
      <c r="EC275" s="8"/>
      <c r="ED275" s="8"/>
      <c r="EE275" s="8"/>
      <c r="EF275" s="8"/>
      <c r="EG275" s="8"/>
      <c r="EH275" s="8"/>
      <c r="EI275" s="8"/>
      <c r="EJ275" s="8"/>
      <c r="EK275" s="8"/>
      <c r="EL275" s="8"/>
      <c r="EM275" s="8"/>
      <c r="EN275" s="8"/>
      <c r="EO275" s="8"/>
      <c r="EP275" s="8"/>
      <c r="EQ275" s="8"/>
      <c r="ER275" s="8"/>
      <c r="ES275" s="8"/>
      <c r="ET275" s="8"/>
      <c r="EU275" s="8"/>
      <c r="EV275" s="8"/>
      <c r="EW275" s="8"/>
      <c r="EX275" s="8"/>
      <c r="EY275" s="8"/>
      <c r="EZ275" s="8"/>
      <c r="FA275" s="8"/>
      <c r="FB275" s="8"/>
      <c r="FC275" s="8"/>
      <c r="FD275" s="8"/>
      <c r="FE275" s="8"/>
      <c r="FF275" s="8"/>
      <c r="FG275" s="8"/>
      <c r="FH275" s="8"/>
      <c r="FI275" s="8"/>
      <c r="FJ275" s="8"/>
      <c r="FK275" s="8"/>
      <c r="FL275" s="8"/>
      <c r="FM275" s="8"/>
      <c r="FN275" s="8"/>
      <c r="FO275" s="8"/>
      <c r="FP275" s="8"/>
      <c r="FQ275" s="8"/>
      <c r="FR275" s="8"/>
      <c r="FS275" s="8"/>
      <c r="FT275" s="8"/>
      <c r="FU275" s="8"/>
      <c r="FV275" s="8"/>
      <c r="FW275" s="8"/>
      <c r="FX275" s="8"/>
      <c r="FY275" s="8"/>
      <c r="FZ275" s="8"/>
      <c r="GA275" s="8"/>
      <c r="GB275" s="8"/>
      <c r="GC275" s="8"/>
      <c r="GD275" s="8"/>
      <c r="GE275" s="8"/>
      <c r="GF275" s="8"/>
      <c r="GG275" s="8"/>
      <c r="GH275" s="8"/>
      <c r="GI275" s="8"/>
      <c r="GJ275" s="8"/>
      <c r="GK275" s="8"/>
      <c r="GL275" s="8"/>
      <c r="GM275" s="8"/>
      <c r="GN275" s="8"/>
      <c r="GO275" s="8"/>
      <c r="GP275" s="8"/>
      <c r="GQ275" s="8"/>
      <c r="GR275" s="8"/>
      <c r="GS275" s="8"/>
      <c r="GT275" s="8"/>
      <c r="GU275" s="8"/>
      <c r="GV275" s="8"/>
      <c r="GW275" s="8"/>
      <c r="GX275" s="8"/>
    </row>
    <row r="276" spans="1:206">
      <c r="A276" s="57"/>
      <c r="B276" s="8"/>
      <c r="C276" s="8"/>
      <c r="D276" s="8"/>
      <c r="E276" s="10"/>
      <c r="F276" s="10"/>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c r="CQ276" s="8"/>
      <c r="CR276" s="8"/>
      <c r="CS276" s="8"/>
      <c r="CT276" s="8"/>
      <c r="CU276" s="8"/>
      <c r="CV276" s="8"/>
      <c r="CW276" s="8"/>
      <c r="CX276" s="8"/>
      <c r="CY276" s="8"/>
      <c r="CZ276" s="8"/>
      <c r="DA276" s="8"/>
      <c r="DB276" s="8"/>
      <c r="DC276" s="8"/>
      <c r="DD276" s="8"/>
      <c r="DE276" s="8"/>
      <c r="DF276" s="8"/>
      <c r="DG276" s="8"/>
      <c r="DH276" s="8"/>
      <c r="DI276" s="8"/>
      <c r="DJ276" s="8"/>
      <c r="DK276" s="8"/>
      <c r="DL276" s="8"/>
      <c r="DM276" s="8"/>
      <c r="DN276" s="8"/>
      <c r="DO276" s="8"/>
      <c r="DP276" s="8"/>
      <c r="DQ276" s="8"/>
      <c r="DR276" s="8"/>
      <c r="DS276" s="8"/>
      <c r="DT276" s="8"/>
      <c r="DU276" s="8"/>
      <c r="DV276" s="8"/>
      <c r="DW276" s="8"/>
      <c r="DX276" s="8"/>
      <c r="DY276" s="8"/>
      <c r="DZ276" s="8"/>
      <c r="EA276" s="8"/>
      <c r="EB276" s="8"/>
      <c r="EC276" s="8"/>
      <c r="ED276" s="8"/>
      <c r="EE276" s="8"/>
      <c r="EF276" s="8"/>
      <c r="EG276" s="8"/>
      <c r="EH276" s="8"/>
      <c r="EI276" s="8"/>
      <c r="EJ276" s="8"/>
      <c r="EK276" s="8"/>
      <c r="EL276" s="8"/>
      <c r="EM276" s="8"/>
      <c r="EN276" s="8"/>
      <c r="EO276" s="8"/>
      <c r="EP276" s="8"/>
      <c r="EQ276" s="8"/>
      <c r="ER276" s="8"/>
      <c r="ES276" s="8"/>
      <c r="ET276" s="8"/>
      <c r="EU276" s="8"/>
      <c r="EV276" s="8"/>
      <c r="EW276" s="8"/>
      <c r="EX276" s="8"/>
      <c r="EY276" s="8"/>
      <c r="EZ276" s="8"/>
      <c r="FA276" s="8"/>
      <c r="FB276" s="8"/>
      <c r="FC276" s="8"/>
      <c r="FD276" s="8"/>
      <c r="FE276" s="8"/>
      <c r="FF276" s="8"/>
      <c r="FG276" s="8"/>
      <c r="FH276" s="8"/>
      <c r="FI276" s="8"/>
      <c r="FJ276" s="8"/>
      <c r="FK276" s="8"/>
      <c r="FL276" s="8"/>
      <c r="FM276" s="8"/>
      <c r="FN276" s="8"/>
      <c r="FO276" s="8"/>
      <c r="FP276" s="8"/>
      <c r="FQ276" s="8"/>
      <c r="FR276" s="8"/>
      <c r="FS276" s="8"/>
      <c r="FT276" s="8"/>
      <c r="FU276" s="8"/>
      <c r="FV276" s="8"/>
      <c r="FW276" s="8"/>
      <c r="FX276" s="8"/>
      <c r="FY276" s="8"/>
      <c r="FZ276" s="8"/>
      <c r="GA276" s="8"/>
      <c r="GB276" s="8"/>
      <c r="GC276" s="8"/>
      <c r="GD276" s="8"/>
      <c r="GE276" s="8"/>
      <c r="GF276" s="8"/>
      <c r="GG276" s="8"/>
      <c r="GH276" s="8"/>
      <c r="GI276" s="8"/>
      <c r="GJ276" s="8"/>
      <c r="GK276" s="8"/>
      <c r="GL276" s="8"/>
      <c r="GM276" s="8"/>
      <c r="GN276" s="8"/>
      <c r="GO276" s="8"/>
      <c r="GP276" s="8"/>
      <c r="GQ276" s="8"/>
      <c r="GR276" s="8"/>
      <c r="GS276" s="8"/>
      <c r="GT276" s="8"/>
      <c r="GU276" s="8"/>
      <c r="GV276" s="8"/>
      <c r="GW276" s="8"/>
      <c r="GX276" s="8"/>
    </row>
    <row r="277" spans="1:206">
      <c r="A277" s="57"/>
      <c r="B277" s="8"/>
      <c r="C277" s="8"/>
      <c r="D277" s="8"/>
      <c r="E277" s="10"/>
      <c r="F277" s="10"/>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c r="CL277" s="8"/>
      <c r="CM277" s="8"/>
      <c r="CN277" s="8"/>
      <c r="CO277" s="8"/>
      <c r="CP277" s="8"/>
      <c r="CQ277" s="8"/>
      <c r="CR277" s="8"/>
      <c r="CS277" s="8"/>
      <c r="CT277" s="8"/>
      <c r="CU277" s="8"/>
      <c r="CV277" s="8"/>
      <c r="CW277" s="8"/>
      <c r="CX277" s="8"/>
      <c r="CY277" s="8"/>
      <c r="CZ277" s="8"/>
      <c r="DA277" s="8"/>
      <c r="DB277" s="8"/>
      <c r="DC277" s="8"/>
      <c r="DD277" s="8"/>
      <c r="DE277" s="8"/>
      <c r="DF277" s="8"/>
      <c r="DG277" s="8"/>
      <c r="DH277" s="8"/>
      <c r="DI277" s="8"/>
      <c r="DJ277" s="8"/>
      <c r="DK277" s="8"/>
      <c r="DL277" s="8"/>
      <c r="DM277" s="8"/>
      <c r="DN277" s="8"/>
      <c r="DO277" s="8"/>
      <c r="DP277" s="8"/>
      <c r="DQ277" s="8"/>
      <c r="DR277" s="8"/>
      <c r="DS277" s="8"/>
      <c r="DT277" s="8"/>
      <c r="DU277" s="8"/>
      <c r="DV277" s="8"/>
      <c r="DW277" s="8"/>
      <c r="DX277" s="8"/>
      <c r="DY277" s="8"/>
      <c r="DZ277" s="8"/>
      <c r="EA277" s="8"/>
      <c r="EB277" s="8"/>
      <c r="EC277" s="8"/>
      <c r="ED277" s="8"/>
      <c r="EE277" s="8"/>
      <c r="EF277" s="8"/>
      <c r="EG277" s="8"/>
      <c r="EH277" s="8"/>
      <c r="EI277" s="8"/>
      <c r="EJ277" s="8"/>
      <c r="EK277" s="8"/>
      <c r="EL277" s="8"/>
      <c r="EM277" s="8"/>
      <c r="EN277" s="8"/>
      <c r="EO277" s="8"/>
      <c r="EP277" s="8"/>
      <c r="EQ277" s="8"/>
      <c r="ER277" s="8"/>
      <c r="ES277" s="8"/>
      <c r="ET277" s="8"/>
      <c r="EU277" s="8"/>
      <c r="EV277" s="8"/>
      <c r="EW277" s="8"/>
      <c r="EX277" s="8"/>
      <c r="EY277" s="8"/>
      <c r="EZ277" s="8"/>
      <c r="FA277" s="8"/>
      <c r="FB277" s="8"/>
      <c r="FC277" s="8"/>
      <c r="FD277" s="8"/>
      <c r="FE277" s="8"/>
      <c r="FF277" s="8"/>
      <c r="FG277" s="8"/>
      <c r="FH277" s="8"/>
      <c r="FI277" s="8"/>
      <c r="FJ277" s="8"/>
      <c r="FK277" s="8"/>
      <c r="FL277" s="8"/>
      <c r="FM277" s="8"/>
      <c r="FN277" s="8"/>
      <c r="FO277" s="8"/>
      <c r="FP277" s="8"/>
      <c r="FQ277" s="8"/>
      <c r="FR277" s="8"/>
      <c r="FS277" s="8"/>
      <c r="FT277" s="8"/>
      <c r="FU277" s="8"/>
      <c r="FV277" s="8"/>
      <c r="FW277" s="8"/>
      <c r="FX277" s="8"/>
      <c r="FY277" s="8"/>
      <c r="FZ277" s="8"/>
      <c r="GA277" s="8"/>
      <c r="GB277" s="8"/>
      <c r="GC277" s="8"/>
      <c r="GD277" s="8"/>
      <c r="GE277" s="8"/>
      <c r="GF277" s="8"/>
      <c r="GG277" s="8"/>
      <c r="GH277" s="8"/>
      <c r="GI277" s="8"/>
      <c r="GJ277" s="8"/>
      <c r="GK277" s="8"/>
      <c r="GL277" s="8"/>
      <c r="GM277" s="8"/>
      <c r="GN277" s="8"/>
      <c r="GO277" s="8"/>
      <c r="GP277" s="8"/>
      <c r="GQ277" s="8"/>
      <c r="GR277" s="8"/>
      <c r="GS277" s="8"/>
      <c r="GT277" s="8"/>
      <c r="GU277" s="8"/>
      <c r="GV277" s="8"/>
      <c r="GW277" s="8"/>
      <c r="GX277" s="8"/>
    </row>
    <row r="278" spans="1:206">
      <c r="A278" s="57"/>
      <c r="B278" s="8"/>
      <c r="C278" s="8"/>
      <c r="D278" s="8"/>
      <c r="E278" s="10"/>
      <c r="F278" s="10"/>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c r="CI278" s="8"/>
      <c r="CJ278" s="8"/>
      <c r="CK278" s="8"/>
      <c r="CL278" s="8"/>
      <c r="CM278" s="8"/>
      <c r="CN278" s="8"/>
      <c r="CO278" s="8"/>
      <c r="CP278" s="8"/>
      <c r="CQ278" s="8"/>
      <c r="CR278" s="8"/>
      <c r="CS278" s="8"/>
      <c r="CT278" s="8"/>
      <c r="CU278" s="8"/>
      <c r="CV278" s="8"/>
      <c r="CW278" s="8"/>
      <c r="CX278" s="8"/>
      <c r="CY278" s="8"/>
      <c r="CZ278" s="8"/>
      <c r="DA278" s="8"/>
      <c r="DB278" s="8"/>
      <c r="DC278" s="8"/>
      <c r="DD278" s="8"/>
      <c r="DE278" s="8"/>
      <c r="DF278" s="8"/>
      <c r="DG278" s="8"/>
      <c r="DH278" s="8"/>
      <c r="DI278" s="8"/>
      <c r="DJ278" s="8"/>
      <c r="DK278" s="8"/>
      <c r="DL278" s="8"/>
      <c r="DM278" s="8"/>
      <c r="DN278" s="8"/>
      <c r="DO278" s="8"/>
      <c r="DP278" s="8"/>
      <c r="DQ278" s="8"/>
      <c r="DR278" s="8"/>
      <c r="DS278" s="8"/>
      <c r="DT278" s="8"/>
      <c r="DU278" s="8"/>
      <c r="DV278" s="8"/>
      <c r="DW278" s="8"/>
      <c r="DX278" s="8"/>
      <c r="DY278" s="8"/>
      <c r="DZ278" s="8"/>
      <c r="EA278" s="8"/>
      <c r="EB278" s="8"/>
      <c r="EC278" s="8"/>
      <c r="ED278" s="8"/>
      <c r="EE278" s="8"/>
      <c r="EF278" s="8"/>
      <c r="EG278" s="8"/>
      <c r="EH278" s="8"/>
      <c r="EI278" s="8"/>
      <c r="EJ278" s="8"/>
      <c r="EK278" s="8"/>
      <c r="EL278" s="8"/>
      <c r="EM278" s="8"/>
      <c r="EN278" s="8"/>
      <c r="EO278" s="8"/>
      <c r="EP278" s="8"/>
      <c r="EQ278" s="8"/>
      <c r="ER278" s="8"/>
      <c r="ES278" s="8"/>
      <c r="ET278" s="8"/>
      <c r="EU278" s="8"/>
      <c r="EV278" s="8"/>
      <c r="EW278" s="8"/>
      <c r="EX278" s="8"/>
      <c r="EY278" s="8"/>
      <c r="EZ278" s="8"/>
      <c r="FA278" s="8"/>
      <c r="FB278" s="8"/>
      <c r="FC278" s="8"/>
      <c r="FD278" s="8"/>
      <c r="FE278" s="8"/>
      <c r="FF278" s="8"/>
      <c r="FG278" s="8"/>
      <c r="FH278" s="8"/>
      <c r="FI278" s="8"/>
      <c r="FJ278" s="8"/>
      <c r="FK278" s="8"/>
      <c r="FL278" s="8"/>
      <c r="FM278" s="8"/>
      <c r="FN278" s="8"/>
      <c r="FO278" s="8"/>
      <c r="FP278" s="8"/>
      <c r="FQ278" s="8"/>
      <c r="FR278" s="8"/>
      <c r="FS278" s="8"/>
      <c r="FT278" s="8"/>
      <c r="FU278" s="8"/>
      <c r="FV278" s="8"/>
      <c r="FW278" s="8"/>
      <c r="FX278" s="8"/>
      <c r="FY278" s="8"/>
      <c r="FZ278" s="8"/>
      <c r="GA278" s="8"/>
      <c r="GB278" s="8"/>
      <c r="GC278" s="8"/>
      <c r="GD278" s="8"/>
      <c r="GE278" s="8"/>
      <c r="GF278" s="8"/>
      <c r="GG278" s="8"/>
      <c r="GH278" s="8"/>
      <c r="GI278" s="8"/>
      <c r="GJ278" s="8"/>
      <c r="GK278" s="8"/>
      <c r="GL278" s="8"/>
      <c r="GM278" s="8"/>
      <c r="GN278" s="8"/>
      <c r="GO278" s="8"/>
      <c r="GP278" s="8"/>
      <c r="GQ278" s="8"/>
      <c r="GR278" s="8"/>
      <c r="GS278" s="8"/>
      <c r="GT278" s="8"/>
      <c r="GU278" s="8"/>
      <c r="GV278" s="8"/>
      <c r="GW278" s="8"/>
      <c r="GX278" s="8"/>
    </row>
    <row r="279" spans="1:206">
      <c r="A279" s="57"/>
      <c r="B279" s="8"/>
      <c r="C279" s="8"/>
      <c r="D279" s="8"/>
      <c r="E279" s="10"/>
      <c r="F279" s="10"/>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8"/>
      <c r="FB279" s="8"/>
      <c r="FC279" s="8"/>
      <c r="FD279" s="8"/>
      <c r="FE279" s="8"/>
      <c r="FF279" s="8"/>
      <c r="FG279" s="8"/>
      <c r="FH279" s="8"/>
      <c r="FI279" s="8"/>
      <c r="FJ279" s="8"/>
      <c r="FK279" s="8"/>
      <c r="FL279" s="8"/>
      <c r="FM279" s="8"/>
      <c r="FN279" s="8"/>
      <c r="FO279" s="8"/>
      <c r="FP279" s="8"/>
      <c r="FQ279" s="8"/>
      <c r="FR279" s="8"/>
      <c r="FS279" s="8"/>
      <c r="FT279" s="8"/>
      <c r="FU279" s="8"/>
      <c r="FV279" s="8"/>
      <c r="FW279" s="8"/>
      <c r="FX279" s="8"/>
      <c r="FY279" s="8"/>
      <c r="FZ279" s="8"/>
      <c r="GA279" s="8"/>
      <c r="GB279" s="8"/>
      <c r="GC279" s="8"/>
      <c r="GD279" s="8"/>
      <c r="GE279" s="8"/>
      <c r="GF279" s="8"/>
      <c r="GG279" s="8"/>
      <c r="GH279" s="8"/>
      <c r="GI279" s="8"/>
      <c r="GJ279" s="8"/>
      <c r="GK279" s="8"/>
      <c r="GL279" s="8"/>
      <c r="GM279" s="8"/>
      <c r="GN279" s="8"/>
      <c r="GO279" s="8"/>
      <c r="GP279" s="8"/>
      <c r="GQ279" s="8"/>
      <c r="GR279" s="8"/>
      <c r="GS279" s="8"/>
      <c r="GT279" s="8"/>
      <c r="GU279" s="8"/>
      <c r="GV279" s="8"/>
      <c r="GW279" s="8"/>
      <c r="GX279" s="8"/>
    </row>
    <row r="280" spans="1:206">
      <c r="A280" s="57"/>
      <c r="B280" s="8"/>
      <c r="C280" s="8"/>
      <c r="D280" s="8"/>
      <c r="E280" s="10"/>
      <c r="F280" s="10"/>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8"/>
      <c r="EG280" s="8"/>
      <c r="EH280" s="8"/>
      <c r="EI280" s="8"/>
      <c r="EJ280" s="8"/>
      <c r="EK280" s="8"/>
      <c r="EL280" s="8"/>
      <c r="EM280" s="8"/>
      <c r="EN280" s="8"/>
      <c r="EO280" s="8"/>
      <c r="EP280" s="8"/>
      <c r="EQ280" s="8"/>
      <c r="ER280" s="8"/>
      <c r="ES280" s="8"/>
      <c r="ET280" s="8"/>
      <c r="EU280" s="8"/>
      <c r="EV280" s="8"/>
      <c r="EW280" s="8"/>
      <c r="EX280" s="8"/>
      <c r="EY280" s="8"/>
      <c r="EZ280" s="8"/>
      <c r="FA280" s="8"/>
      <c r="FB280" s="8"/>
      <c r="FC280" s="8"/>
      <c r="FD280" s="8"/>
      <c r="FE280" s="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row>
    <row r="281" spans="1:206">
      <c r="A281" s="57"/>
      <c r="B281" s="8"/>
      <c r="C281" s="8"/>
      <c r="D281" s="8"/>
      <c r="E281" s="10"/>
      <c r="F281" s="10"/>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8"/>
      <c r="FB281" s="8"/>
      <c r="FC281" s="8"/>
      <c r="FD281" s="8"/>
      <c r="FE281" s="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row>
    <row r="282" spans="1:206">
      <c r="A282" s="57"/>
      <c r="B282" s="8"/>
      <c r="C282" s="8"/>
      <c r="D282" s="8"/>
      <c r="E282" s="10"/>
      <c r="F282" s="10"/>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row>
    <row r="283" spans="1:206">
      <c r="A283" s="57"/>
      <c r="B283" s="8"/>
      <c r="C283" s="8"/>
      <c r="D283" s="8"/>
      <c r="E283" s="10"/>
      <c r="F283" s="10"/>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row>
    <row r="284" spans="1:206">
      <c r="A284" s="57"/>
      <c r="B284" s="8"/>
      <c r="C284" s="8"/>
      <c r="D284" s="8"/>
      <c r="E284" s="10"/>
      <c r="F284" s="10"/>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8"/>
      <c r="DB284" s="8"/>
      <c r="DC284" s="8"/>
      <c r="DD284" s="8"/>
      <c r="DE284" s="8"/>
      <c r="DF284" s="8"/>
      <c r="DG284" s="8"/>
      <c r="DH284" s="8"/>
      <c r="DI284" s="8"/>
      <c r="DJ284" s="8"/>
      <c r="DK284" s="8"/>
      <c r="DL284" s="8"/>
      <c r="DM284" s="8"/>
      <c r="DN284" s="8"/>
      <c r="DO284" s="8"/>
      <c r="DP284" s="8"/>
      <c r="DQ284" s="8"/>
      <c r="DR284" s="8"/>
      <c r="DS284" s="8"/>
      <c r="DT284" s="8"/>
      <c r="DU284" s="8"/>
      <c r="DV284" s="8"/>
      <c r="DW284" s="8"/>
      <c r="DX284" s="8"/>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row>
    <row r="285" spans="1:206">
      <c r="A285" s="57"/>
      <c r="B285" s="8"/>
      <c r="C285" s="8"/>
      <c r="D285" s="8"/>
      <c r="E285" s="10"/>
      <c r="F285" s="10"/>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8"/>
      <c r="EG285" s="8"/>
      <c r="EH285" s="8"/>
      <c r="EI285" s="8"/>
      <c r="EJ285" s="8"/>
      <c r="EK285" s="8"/>
      <c r="EL285" s="8"/>
      <c r="EM285" s="8"/>
      <c r="EN285" s="8"/>
      <c r="EO285" s="8"/>
      <c r="EP285" s="8"/>
      <c r="EQ285" s="8"/>
      <c r="ER285" s="8"/>
      <c r="ES285" s="8"/>
      <c r="ET285" s="8"/>
      <c r="EU285" s="8"/>
      <c r="EV285" s="8"/>
      <c r="EW285" s="8"/>
      <c r="EX285" s="8"/>
      <c r="EY285" s="8"/>
      <c r="EZ285" s="8"/>
      <c r="FA285" s="8"/>
      <c r="FB285" s="8"/>
      <c r="FC285" s="8"/>
      <c r="FD285" s="8"/>
      <c r="FE285" s="8"/>
      <c r="FF285" s="8"/>
      <c r="FG285" s="8"/>
      <c r="FH285" s="8"/>
      <c r="FI285" s="8"/>
      <c r="FJ285" s="8"/>
      <c r="FK285" s="8"/>
      <c r="FL285" s="8"/>
      <c r="FM285" s="8"/>
      <c r="FN285" s="8"/>
      <c r="FO285" s="8"/>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row>
    <row r="286" spans="1:206">
      <c r="A286" s="57"/>
      <c r="B286" s="8"/>
      <c r="C286" s="8"/>
      <c r="D286" s="8"/>
      <c r="E286" s="10"/>
      <c r="F286" s="10"/>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8"/>
      <c r="FQ286" s="8"/>
      <c r="FR286" s="8"/>
      <c r="FS286" s="8"/>
      <c r="FT286" s="8"/>
      <c r="FU286" s="8"/>
      <c r="FV286" s="8"/>
      <c r="FW286" s="8"/>
      <c r="FX286" s="8"/>
      <c r="FY286" s="8"/>
      <c r="FZ286" s="8"/>
      <c r="GA286" s="8"/>
      <c r="GB286" s="8"/>
      <c r="GC286" s="8"/>
      <c r="GD286" s="8"/>
      <c r="GE286" s="8"/>
      <c r="GF286" s="8"/>
      <c r="GG286" s="8"/>
      <c r="GH286" s="8"/>
      <c r="GI286" s="8"/>
      <c r="GJ286" s="8"/>
      <c r="GK286" s="8"/>
      <c r="GL286" s="8"/>
      <c r="GM286" s="8"/>
      <c r="GN286" s="8"/>
      <c r="GO286" s="8"/>
      <c r="GP286" s="8"/>
      <c r="GQ286" s="8"/>
      <c r="GR286" s="8"/>
      <c r="GS286" s="8"/>
      <c r="GT286" s="8"/>
      <c r="GU286" s="8"/>
      <c r="GV286" s="8"/>
      <c r="GW286" s="8"/>
      <c r="GX286" s="8"/>
    </row>
    <row r="287" spans="1:206">
      <c r="A287" s="57"/>
      <c r="B287" s="8"/>
      <c r="C287" s="8"/>
      <c r="D287" s="8"/>
      <c r="E287" s="10"/>
      <c r="F287" s="10"/>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row>
    <row r="288" spans="1:206">
      <c r="A288" s="57"/>
      <c r="B288" s="8"/>
      <c r="C288" s="8"/>
      <c r="D288" s="8"/>
      <c r="E288" s="10"/>
      <c r="F288" s="10"/>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row>
    <row r="289" spans="1:206">
      <c r="A289" s="57"/>
      <c r="B289" s="8"/>
      <c r="C289" s="8"/>
      <c r="D289" s="8"/>
      <c r="E289" s="10"/>
      <c r="F289" s="10"/>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row>
    <row r="290" spans="1:206">
      <c r="A290" s="57"/>
      <c r="B290" s="8"/>
      <c r="C290" s="8"/>
      <c r="D290" s="8"/>
      <c r="E290" s="10"/>
      <c r="F290" s="10"/>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row>
    <row r="291" spans="1:206">
      <c r="A291" s="57"/>
      <c r="B291" s="8"/>
      <c r="C291" s="8"/>
      <c r="D291" s="8"/>
      <c r="E291" s="10"/>
      <c r="F291" s="10"/>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row>
    <row r="292" spans="1:206">
      <c r="A292" s="57"/>
      <c r="B292" s="8"/>
      <c r="C292" s="8"/>
      <c r="D292" s="8"/>
      <c r="E292" s="10"/>
      <c r="F292" s="10"/>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row>
    <row r="293" spans="1:206">
      <c r="A293" s="57"/>
      <c r="B293" s="8"/>
      <c r="C293" s="8"/>
      <c r="D293" s="8"/>
      <c r="E293" s="10"/>
      <c r="F293" s="10"/>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8"/>
      <c r="EG293" s="8"/>
      <c r="EH293" s="8"/>
      <c r="EI293" s="8"/>
      <c r="EJ293" s="8"/>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row>
    <row r="294" spans="1:206">
      <c r="A294" s="57"/>
      <c r="B294" s="8"/>
      <c r="C294" s="8"/>
      <c r="D294" s="8"/>
      <c r="E294" s="10"/>
      <c r="F294" s="10"/>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row>
    <row r="295" spans="1:206">
      <c r="A295" s="57"/>
      <c r="B295" s="8"/>
      <c r="C295" s="8"/>
      <c r="D295" s="8"/>
      <c r="E295" s="10"/>
      <c r="F295" s="10"/>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row>
    <row r="296" spans="1:206">
      <c r="A296" s="57"/>
      <c r="B296" s="8"/>
      <c r="C296" s="8"/>
      <c r="D296" s="8"/>
      <c r="E296" s="10"/>
      <c r="F296" s="10"/>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8"/>
      <c r="EG296" s="8"/>
      <c r="EH296" s="8"/>
      <c r="EI296" s="8"/>
      <c r="EJ296" s="8"/>
      <c r="EK296" s="8"/>
      <c r="EL296" s="8"/>
      <c r="EM296" s="8"/>
      <c r="EN296" s="8"/>
      <c r="EO296" s="8"/>
      <c r="EP296" s="8"/>
      <c r="EQ296" s="8"/>
      <c r="ER296" s="8"/>
      <c r="ES296" s="8"/>
      <c r="ET296" s="8"/>
      <c r="EU296" s="8"/>
      <c r="EV296" s="8"/>
      <c r="EW296" s="8"/>
      <c r="EX296" s="8"/>
      <c r="EY296" s="8"/>
      <c r="EZ296" s="8"/>
      <c r="FA296" s="8"/>
      <c r="FB296" s="8"/>
      <c r="FC296" s="8"/>
      <c r="FD296" s="8"/>
      <c r="FE296" s="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row>
    <row r="297" spans="1:206">
      <c r="A297" s="57"/>
      <c r="B297" s="8"/>
      <c r="C297" s="8"/>
      <c r="D297" s="8"/>
      <c r="E297" s="10"/>
      <c r="F297" s="10"/>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row>
    <row r="298" spans="1:206">
      <c r="A298" s="57"/>
      <c r="B298" s="8"/>
      <c r="C298" s="8"/>
      <c r="D298" s="8"/>
      <c r="E298" s="10"/>
      <c r="F298" s="10"/>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c r="CI298" s="8"/>
      <c r="CJ298" s="8"/>
      <c r="CK298" s="8"/>
      <c r="CL298" s="8"/>
      <c r="CM298" s="8"/>
      <c r="CN298" s="8"/>
      <c r="CO298" s="8"/>
      <c r="CP298" s="8"/>
      <c r="CQ298" s="8"/>
      <c r="CR298" s="8"/>
      <c r="CS298" s="8"/>
      <c r="CT298" s="8"/>
      <c r="CU298" s="8"/>
      <c r="CV298" s="8"/>
      <c r="CW298" s="8"/>
      <c r="CX298" s="8"/>
      <c r="CY298" s="8"/>
      <c r="CZ298" s="8"/>
      <c r="DA298" s="8"/>
      <c r="DB298" s="8"/>
      <c r="DC298" s="8"/>
      <c r="DD298" s="8"/>
      <c r="DE298" s="8"/>
      <c r="DF298" s="8"/>
      <c r="DG298" s="8"/>
      <c r="DH298" s="8"/>
      <c r="DI298" s="8"/>
      <c r="DJ298" s="8"/>
      <c r="DK298" s="8"/>
      <c r="DL298" s="8"/>
      <c r="DM298" s="8"/>
      <c r="DN298" s="8"/>
      <c r="DO298" s="8"/>
      <c r="DP298" s="8"/>
      <c r="DQ298" s="8"/>
      <c r="DR298" s="8"/>
      <c r="DS298" s="8"/>
      <c r="DT298" s="8"/>
      <c r="DU298" s="8"/>
      <c r="DV298" s="8"/>
      <c r="DW298" s="8"/>
      <c r="DX298" s="8"/>
      <c r="DY298" s="8"/>
      <c r="DZ298" s="8"/>
      <c r="EA298" s="8"/>
      <c r="EB298" s="8"/>
      <c r="EC298" s="8"/>
      <c r="ED298" s="8"/>
      <c r="EE298" s="8"/>
      <c r="EF298" s="8"/>
      <c r="EG298" s="8"/>
      <c r="EH298" s="8"/>
      <c r="EI298" s="8"/>
      <c r="EJ298" s="8"/>
      <c r="EK298" s="8"/>
      <c r="EL298" s="8"/>
      <c r="EM298" s="8"/>
      <c r="EN298" s="8"/>
      <c r="EO298" s="8"/>
      <c r="EP298" s="8"/>
      <c r="EQ298" s="8"/>
      <c r="ER298" s="8"/>
      <c r="ES298" s="8"/>
      <c r="ET298" s="8"/>
      <c r="EU298" s="8"/>
      <c r="EV298" s="8"/>
      <c r="EW298" s="8"/>
      <c r="EX298" s="8"/>
      <c r="EY298" s="8"/>
      <c r="EZ298" s="8"/>
      <c r="FA298" s="8"/>
      <c r="FB298" s="8"/>
      <c r="FC298" s="8"/>
      <c r="FD298" s="8"/>
      <c r="FE298" s="8"/>
      <c r="FF298" s="8"/>
      <c r="FG298" s="8"/>
      <c r="FH298" s="8"/>
      <c r="FI298" s="8"/>
      <c r="FJ298" s="8"/>
      <c r="FK298" s="8"/>
      <c r="FL298" s="8"/>
      <c r="FM298" s="8"/>
      <c r="FN298" s="8"/>
      <c r="FO298" s="8"/>
      <c r="FP298" s="8"/>
      <c r="FQ298" s="8"/>
      <c r="FR298" s="8"/>
      <c r="FS298" s="8"/>
      <c r="FT298" s="8"/>
      <c r="FU298" s="8"/>
      <c r="FV298" s="8"/>
      <c r="FW298" s="8"/>
      <c r="FX298" s="8"/>
      <c r="FY298" s="8"/>
      <c r="FZ298" s="8"/>
      <c r="GA298" s="8"/>
      <c r="GB298" s="8"/>
      <c r="GC298" s="8"/>
      <c r="GD298" s="8"/>
      <c r="GE298" s="8"/>
      <c r="GF298" s="8"/>
      <c r="GG298" s="8"/>
      <c r="GH298" s="8"/>
      <c r="GI298" s="8"/>
      <c r="GJ298" s="8"/>
      <c r="GK298" s="8"/>
      <c r="GL298" s="8"/>
      <c r="GM298" s="8"/>
      <c r="GN298" s="8"/>
      <c r="GO298" s="8"/>
      <c r="GP298" s="8"/>
      <c r="GQ298" s="8"/>
      <c r="GR298" s="8"/>
      <c r="GS298" s="8"/>
      <c r="GT298" s="8"/>
      <c r="GU298" s="8"/>
      <c r="GV298" s="8"/>
      <c r="GW298" s="8"/>
      <c r="GX298" s="8"/>
    </row>
    <row r="299" spans="1:206">
      <c r="A299" s="57"/>
      <c r="B299" s="8"/>
      <c r="C299" s="8"/>
      <c r="D299" s="8"/>
      <c r="E299" s="10"/>
      <c r="F299" s="10"/>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c r="CI299" s="8"/>
      <c r="CJ299" s="8"/>
      <c r="CK299" s="8"/>
      <c r="CL299" s="8"/>
      <c r="CM299" s="8"/>
      <c r="CN299" s="8"/>
      <c r="CO299" s="8"/>
      <c r="CP299" s="8"/>
      <c r="CQ299" s="8"/>
      <c r="CR299" s="8"/>
      <c r="CS299" s="8"/>
      <c r="CT299" s="8"/>
      <c r="CU299" s="8"/>
      <c r="CV299" s="8"/>
      <c r="CW299" s="8"/>
      <c r="CX299" s="8"/>
      <c r="CY299" s="8"/>
      <c r="CZ299" s="8"/>
      <c r="DA299" s="8"/>
      <c r="DB299" s="8"/>
      <c r="DC299" s="8"/>
      <c r="DD299" s="8"/>
      <c r="DE299" s="8"/>
      <c r="DF299" s="8"/>
      <c r="DG299" s="8"/>
      <c r="DH299" s="8"/>
      <c r="DI299" s="8"/>
      <c r="DJ299" s="8"/>
      <c r="DK299" s="8"/>
      <c r="DL299" s="8"/>
      <c r="DM299" s="8"/>
      <c r="DN299" s="8"/>
      <c r="DO299" s="8"/>
      <c r="DP299" s="8"/>
      <c r="DQ299" s="8"/>
      <c r="DR299" s="8"/>
      <c r="DS299" s="8"/>
      <c r="DT299" s="8"/>
      <c r="DU299" s="8"/>
      <c r="DV299" s="8"/>
      <c r="DW299" s="8"/>
      <c r="DX299" s="8"/>
      <c r="DY299" s="8"/>
      <c r="DZ299" s="8"/>
      <c r="EA299" s="8"/>
      <c r="EB299" s="8"/>
      <c r="EC299" s="8"/>
      <c r="ED299" s="8"/>
      <c r="EE299" s="8"/>
      <c r="EF299" s="8"/>
      <c r="EG299" s="8"/>
      <c r="EH299" s="8"/>
      <c r="EI299" s="8"/>
      <c r="EJ299" s="8"/>
      <c r="EK299" s="8"/>
      <c r="EL299" s="8"/>
      <c r="EM299" s="8"/>
      <c r="EN299" s="8"/>
      <c r="EO299" s="8"/>
      <c r="EP299" s="8"/>
      <c r="EQ299" s="8"/>
      <c r="ER299" s="8"/>
      <c r="ES299" s="8"/>
      <c r="ET299" s="8"/>
      <c r="EU299" s="8"/>
      <c r="EV299" s="8"/>
      <c r="EW299" s="8"/>
      <c r="EX299" s="8"/>
      <c r="EY299" s="8"/>
      <c r="EZ299" s="8"/>
      <c r="FA299" s="8"/>
      <c r="FB299" s="8"/>
      <c r="FC299" s="8"/>
      <c r="FD299" s="8"/>
      <c r="FE299" s="8"/>
      <c r="FF299" s="8"/>
      <c r="FG299" s="8"/>
      <c r="FH299" s="8"/>
      <c r="FI299" s="8"/>
      <c r="FJ299" s="8"/>
      <c r="FK299" s="8"/>
      <c r="FL299" s="8"/>
      <c r="FM299" s="8"/>
      <c r="FN299" s="8"/>
      <c r="FO299" s="8"/>
      <c r="FP299" s="8"/>
      <c r="FQ299" s="8"/>
      <c r="FR299" s="8"/>
      <c r="FS299" s="8"/>
      <c r="FT299" s="8"/>
      <c r="FU299" s="8"/>
      <c r="FV299" s="8"/>
      <c r="FW299" s="8"/>
      <c r="FX299" s="8"/>
      <c r="FY299" s="8"/>
      <c r="FZ299" s="8"/>
      <c r="GA299" s="8"/>
      <c r="GB299" s="8"/>
      <c r="GC299" s="8"/>
      <c r="GD299" s="8"/>
      <c r="GE299" s="8"/>
      <c r="GF299" s="8"/>
      <c r="GG299" s="8"/>
      <c r="GH299" s="8"/>
      <c r="GI299" s="8"/>
      <c r="GJ299" s="8"/>
      <c r="GK299" s="8"/>
      <c r="GL299" s="8"/>
      <c r="GM299" s="8"/>
      <c r="GN299" s="8"/>
      <c r="GO299" s="8"/>
      <c r="GP299" s="8"/>
      <c r="GQ299" s="8"/>
      <c r="GR299" s="8"/>
      <c r="GS299" s="8"/>
      <c r="GT299" s="8"/>
      <c r="GU299" s="8"/>
      <c r="GV299" s="8"/>
      <c r="GW299" s="8"/>
      <c r="GX299" s="8"/>
    </row>
    <row r="300" spans="1:206">
      <c r="A300" s="57"/>
      <c r="B300" s="8"/>
      <c r="C300" s="8"/>
      <c r="D300" s="8"/>
      <c r="E300" s="10"/>
      <c r="F300" s="10"/>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c r="CX300" s="8"/>
      <c r="CY300" s="8"/>
      <c r="CZ300" s="8"/>
      <c r="DA300" s="8"/>
      <c r="DB300" s="8"/>
      <c r="DC300" s="8"/>
      <c r="DD300" s="8"/>
      <c r="DE300" s="8"/>
      <c r="DF300" s="8"/>
      <c r="DG300" s="8"/>
      <c r="DH300" s="8"/>
      <c r="DI300" s="8"/>
      <c r="DJ300" s="8"/>
      <c r="DK300" s="8"/>
      <c r="DL300" s="8"/>
      <c r="DM300" s="8"/>
      <c r="DN300" s="8"/>
      <c r="DO300" s="8"/>
      <c r="DP300" s="8"/>
      <c r="DQ300" s="8"/>
      <c r="DR300" s="8"/>
      <c r="DS300" s="8"/>
      <c r="DT300" s="8"/>
      <c r="DU300" s="8"/>
      <c r="DV300" s="8"/>
      <c r="DW300" s="8"/>
      <c r="DX300" s="8"/>
      <c r="DY300" s="8"/>
      <c r="DZ300" s="8"/>
      <c r="EA300" s="8"/>
      <c r="EB300" s="8"/>
      <c r="EC300" s="8"/>
      <c r="ED300" s="8"/>
      <c r="EE300" s="8"/>
      <c r="EF300" s="8"/>
      <c r="EG300" s="8"/>
      <c r="EH300" s="8"/>
      <c r="EI300" s="8"/>
      <c r="EJ300" s="8"/>
      <c r="EK300" s="8"/>
      <c r="EL300" s="8"/>
      <c r="EM300" s="8"/>
      <c r="EN300" s="8"/>
      <c r="EO300" s="8"/>
      <c r="EP300" s="8"/>
      <c r="EQ300" s="8"/>
      <c r="ER300" s="8"/>
      <c r="ES300" s="8"/>
      <c r="ET300" s="8"/>
      <c r="EU300" s="8"/>
      <c r="EV300" s="8"/>
      <c r="EW300" s="8"/>
      <c r="EX300" s="8"/>
      <c r="EY300" s="8"/>
      <c r="EZ300" s="8"/>
      <c r="FA300" s="8"/>
      <c r="FB300" s="8"/>
      <c r="FC300" s="8"/>
      <c r="FD300" s="8"/>
      <c r="FE300" s="8"/>
      <c r="FF300" s="8"/>
      <c r="FG300" s="8"/>
      <c r="FH300" s="8"/>
      <c r="FI300" s="8"/>
      <c r="FJ300" s="8"/>
      <c r="FK300" s="8"/>
      <c r="FL300" s="8"/>
      <c r="FM300" s="8"/>
      <c r="FN300" s="8"/>
      <c r="FO300" s="8"/>
      <c r="FP300" s="8"/>
      <c r="FQ300" s="8"/>
      <c r="FR300" s="8"/>
      <c r="FS300" s="8"/>
      <c r="FT300" s="8"/>
      <c r="FU300" s="8"/>
      <c r="FV300" s="8"/>
      <c r="FW300" s="8"/>
      <c r="FX300" s="8"/>
      <c r="FY300" s="8"/>
      <c r="FZ300" s="8"/>
      <c r="GA300" s="8"/>
      <c r="GB300" s="8"/>
      <c r="GC300" s="8"/>
      <c r="GD300" s="8"/>
      <c r="GE300" s="8"/>
      <c r="GF300" s="8"/>
      <c r="GG300" s="8"/>
      <c r="GH300" s="8"/>
      <c r="GI300" s="8"/>
      <c r="GJ300" s="8"/>
      <c r="GK300" s="8"/>
      <c r="GL300" s="8"/>
      <c r="GM300" s="8"/>
      <c r="GN300" s="8"/>
      <c r="GO300" s="8"/>
      <c r="GP300" s="8"/>
      <c r="GQ300" s="8"/>
      <c r="GR300" s="8"/>
      <c r="GS300" s="8"/>
      <c r="GT300" s="8"/>
      <c r="GU300" s="8"/>
      <c r="GV300" s="8"/>
      <c r="GW300" s="8"/>
      <c r="GX300" s="8"/>
    </row>
    <row r="301" spans="1:206">
      <c r="A301" s="57"/>
      <c r="B301" s="8"/>
      <c r="C301" s="8"/>
      <c r="D301" s="8"/>
      <c r="E301" s="10"/>
      <c r="F301" s="10"/>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c r="CX301" s="8"/>
      <c r="CY301" s="8"/>
      <c r="CZ301" s="8"/>
      <c r="DA301" s="8"/>
      <c r="DB301" s="8"/>
      <c r="DC301" s="8"/>
      <c r="DD301" s="8"/>
      <c r="DE301" s="8"/>
      <c r="DF301" s="8"/>
      <c r="DG301" s="8"/>
      <c r="DH301" s="8"/>
      <c r="DI301" s="8"/>
      <c r="DJ301" s="8"/>
      <c r="DK301" s="8"/>
      <c r="DL301" s="8"/>
      <c r="DM301" s="8"/>
      <c r="DN301" s="8"/>
      <c r="DO301" s="8"/>
      <c r="DP301" s="8"/>
      <c r="DQ301" s="8"/>
      <c r="DR301" s="8"/>
      <c r="DS301" s="8"/>
      <c r="DT301" s="8"/>
      <c r="DU301" s="8"/>
      <c r="DV301" s="8"/>
      <c r="DW301" s="8"/>
      <c r="DX301" s="8"/>
      <c r="DY301" s="8"/>
      <c r="DZ301" s="8"/>
      <c r="EA301" s="8"/>
      <c r="EB301" s="8"/>
      <c r="EC301" s="8"/>
      <c r="ED301" s="8"/>
      <c r="EE301" s="8"/>
      <c r="EF301" s="8"/>
      <c r="EG301" s="8"/>
      <c r="EH301" s="8"/>
      <c r="EI301" s="8"/>
      <c r="EJ301" s="8"/>
      <c r="EK301" s="8"/>
      <c r="EL301" s="8"/>
      <c r="EM301" s="8"/>
      <c r="EN301" s="8"/>
      <c r="EO301" s="8"/>
      <c r="EP301" s="8"/>
      <c r="EQ301" s="8"/>
      <c r="ER301" s="8"/>
      <c r="ES301" s="8"/>
      <c r="ET301" s="8"/>
      <c r="EU301" s="8"/>
      <c r="EV301" s="8"/>
      <c r="EW301" s="8"/>
      <c r="EX301" s="8"/>
      <c r="EY301" s="8"/>
      <c r="EZ301" s="8"/>
      <c r="FA301" s="8"/>
      <c r="FB301" s="8"/>
      <c r="FC301" s="8"/>
      <c r="FD301" s="8"/>
      <c r="FE301" s="8"/>
      <c r="FF301" s="8"/>
      <c r="FG301" s="8"/>
      <c r="FH301" s="8"/>
      <c r="FI301" s="8"/>
      <c r="FJ301" s="8"/>
      <c r="FK301" s="8"/>
      <c r="FL301" s="8"/>
      <c r="FM301" s="8"/>
      <c r="FN301" s="8"/>
      <c r="FO301" s="8"/>
      <c r="FP301" s="8"/>
      <c r="FQ301" s="8"/>
      <c r="FR301" s="8"/>
      <c r="FS301" s="8"/>
      <c r="FT301" s="8"/>
      <c r="FU301" s="8"/>
      <c r="FV301" s="8"/>
      <c r="FW301" s="8"/>
      <c r="FX301" s="8"/>
      <c r="FY301" s="8"/>
      <c r="FZ301" s="8"/>
      <c r="GA301" s="8"/>
      <c r="GB301" s="8"/>
      <c r="GC301" s="8"/>
      <c r="GD301" s="8"/>
      <c r="GE301" s="8"/>
      <c r="GF301" s="8"/>
      <c r="GG301" s="8"/>
      <c r="GH301" s="8"/>
      <c r="GI301" s="8"/>
      <c r="GJ301" s="8"/>
      <c r="GK301" s="8"/>
      <c r="GL301" s="8"/>
      <c r="GM301" s="8"/>
      <c r="GN301" s="8"/>
      <c r="GO301" s="8"/>
      <c r="GP301" s="8"/>
      <c r="GQ301" s="8"/>
      <c r="GR301" s="8"/>
      <c r="GS301" s="8"/>
      <c r="GT301" s="8"/>
      <c r="GU301" s="8"/>
      <c r="GV301" s="8"/>
      <c r="GW301" s="8"/>
      <c r="GX301" s="8"/>
    </row>
    <row r="302" spans="1:206">
      <c r="A302" s="57"/>
      <c r="B302" s="8"/>
      <c r="C302" s="8"/>
      <c r="D302" s="8"/>
      <c r="E302" s="10"/>
      <c r="F302" s="10"/>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row>
    <row r="303" spans="1:206">
      <c r="A303" s="57"/>
      <c r="B303" s="8"/>
      <c r="C303" s="8"/>
      <c r="D303" s="8"/>
      <c r="E303" s="10"/>
      <c r="F303" s="10"/>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row>
    <row r="304" spans="1:206">
      <c r="A304" s="57"/>
      <c r="B304" s="8"/>
      <c r="C304" s="8"/>
      <c r="D304" s="8"/>
      <c r="E304" s="10"/>
      <c r="F304" s="10"/>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8"/>
      <c r="FB304" s="8"/>
      <c r="FC304" s="8"/>
      <c r="FD304" s="8"/>
      <c r="FE304" s="8"/>
      <c r="FF304" s="8"/>
      <c r="FG304" s="8"/>
      <c r="FH304" s="8"/>
      <c r="FI304" s="8"/>
      <c r="FJ304" s="8"/>
      <c r="FK304" s="8"/>
      <c r="FL304" s="8"/>
      <c r="FM304" s="8"/>
      <c r="FN304" s="8"/>
      <c r="FO304" s="8"/>
      <c r="FP304" s="8"/>
      <c r="FQ304" s="8"/>
      <c r="FR304" s="8"/>
      <c r="FS304" s="8"/>
      <c r="FT304" s="8"/>
      <c r="FU304" s="8"/>
      <c r="FV304" s="8"/>
      <c r="FW304" s="8"/>
      <c r="FX304" s="8"/>
      <c r="FY304" s="8"/>
      <c r="FZ304" s="8"/>
      <c r="GA304" s="8"/>
      <c r="GB304" s="8"/>
      <c r="GC304" s="8"/>
      <c r="GD304" s="8"/>
      <c r="GE304" s="8"/>
      <c r="GF304" s="8"/>
      <c r="GG304" s="8"/>
      <c r="GH304" s="8"/>
      <c r="GI304" s="8"/>
      <c r="GJ304" s="8"/>
      <c r="GK304" s="8"/>
      <c r="GL304" s="8"/>
      <c r="GM304" s="8"/>
      <c r="GN304" s="8"/>
      <c r="GO304" s="8"/>
      <c r="GP304" s="8"/>
      <c r="GQ304" s="8"/>
      <c r="GR304" s="8"/>
      <c r="GS304" s="8"/>
      <c r="GT304" s="8"/>
      <c r="GU304" s="8"/>
      <c r="GV304" s="8"/>
      <c r="GW304" s="8"/>
      <c r="GX304" s="8"/>
    </row>
    <row r="305" spans="1:206">
      <c r="A305" s="57"/>
      <c r="B305" s="8"/>
      <c r="C305" s="8"/>
      <c r="D305" s="8"/>
      <c r="E305" s="10"/>
      <c r="F305" s="10"/>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8"/>
      <c r="FB305" s="8"/>
      <c r="FC305" s="8"/>
      <c r="FD305" s="8"/>
      <c r="FE305" s="8"/>
      <c r="FF305" s="8"/>
      <c r="FG305" s="8"/>
      <c r="FH305" s="8"/>
      <c r="FI305" s="8"/>
      <c r="FJ305" s="8"/>
      <c r="FK305" s="8"/>
      <c r="FL305" s="8"/>
      <c r="FM305" s="8"/>
      <c r="FN305" s="8"/>
      <c r="FO305" s="8"/>
      <c r="FP305" s="8"/>
      <c r="FQ305" s="8"/>
      <c r="FR305" s="8"/>
      <c r="FS305" s="8"/>
      <c r="FT305" s="8"/>
      <c r="FU305" s="8"/>
      <c r="FV305" s="8"/>
      <c r="FW305" s="8"/>
      <c r="FX305" s="8"/>
      <c r="FY305" s="8"/>
      <c r="FZ305" s="8"/>
      <c r="GA305" s="8"/>
      <c r="GB305" s="8"/>
      <c r="GC305" s="8"/>
      <c r="GD305" s="8"/>
      <c r="GE305" s="8"/>
      <c r="GF305" s="8"/>
      <c r="GG305" s="8"/>
      <c r="GH305" s="8"/>
      <c r="GI305" s="8"/>
      <c r="GJ305" s="8"/>
      <c r="GK305" s="8"/>
      <c r="GL305" s="8"/>
      <c r="GM305" s="8"/>
      <c r="GN305" s="8"/>
      <c r="GO305" s="8"/>
      <c r="GP305" s="8"/>
      <c r="GQ305" s="8"/>
      <c r="GR305" s="8"/>
      <c r="GS305" s="8"/>
      <c r="GT305" s="8"/>
      <c r="GU305" s="8"/>
      <c r="GV305" s="8"/>
      <c r="GW305" s="8"/>
      <c r="GX305" s="8"/>
    </row>
    <row r="306" spans="1:206">
      <c r="A306" s="57"/>
      <c r="B306" s="8"/>
      <c r="C306" s="8"/>
      <c r="D306" s="8"/>
      <c r="E306" s="10"/>
      <c r="F306" s="10"/>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8"/>
      <c r="FB306" s="8"/>
      <c r="FC306" s="8"/>
      <c r="FD306" s="8"/>
      <c r="FE306" s="8"/>
      <c r="FF306" s="8"/>
      <c r="FG306" s="8"/>
      <c r="FH306" s="8"/>
      <c r="FI306" s="8"/>
      <c r="FJ306" s="8"/>
      <c r="FK306" s="8"/>
      <c r="FL306" s="8"/>
      <c r="FM306" s="8"/>
      <c r="FN306" s="8"/>
      <c r="FO306" s="8"/>
      <c r="FP306" s="8"/>
      <c r="FQ306" s="8"/>
      <c r="FR306" s="8"/>
      <c r="FS306" s="8"/>
      <c r="FT306" s="8"/>
      <c r="FU306" s="8"/>
      <c r="FV306" s="8"/>
      <c r="FW306" s="8"/>
      <c r="FX306" s="8"/>
      <c r="FY306" s="8"/>
      <c r="FZ306" s="8"/>
      <c r="GA306" s="8"/>
      <c r="GB306" s="8"/>
      <c r="GC306" s="8"/>
      <c r="GD306" s="8"/>
      <c r="GE306" s="8"/>
      <c r="GF306" s="8"/>
      <c r="GG306" s="8"/>
      <c r="GH306" s="8"/>
      <c r="GI306" s="8"/>
      <c r="GJ306" s="8"/>
      <c r="GK306" s="8"/>
      <c r="GL306" s="8"/>
      <c r="GM306" s="8"/>
      <c r="GN306" s="8"/>
      <c r="GO306" s="8"/>
      <c r="GP306" s="8"/>
      <c r="GQ306" s="8"/>
      <c r="GR306" s="8"/>
      <c r="GS306" s="8"/>
      <c r="GT306" s="8"/>
      <c r="GU306" s="8"/>
      <c r="GV306" s="8"/>
      <c r="GW306" s="8"/>
      <c r="GX306" s="8"/>
    </row>
    <row r="307" spans="1:206">
      <c r="A307" s="57"/>
      <c r="B307" s="8"/>
      <c r="C307" s="8"/>
      <c r="D307" s="8"/>
      <c r="E307" s="10"/>
      <c r="F307" s="10"/>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8"/>
      <c r="FB307" s="8"/>
      <c r="FC307" s="8"/>
      <c r="FD307" s="8"/>
      <c r="FE307" s="8"/>
      <c r="FF307" s="8"/>
      <c r="FG307" s="8"/>
      <c r="FH307" s="8"/>
      <c r="FI307" s="8"/>
      <c r="FJ307" s="8"/>
      <c r="FK307" s="8"/>
      <c r="FL307" s="8"/>
      <c r="FM307" s="8"/>
      <c r="FN307" s="8"/>
      <c r="FO307" s="8"/>
      <c r="FP307" s="8"/>
      <c r="FQ307" s="8"/>
      <c r="FR307" s="8"/>
      <c r="FS307" s="8"/>
      <c r="FT307" s="8"/>
      <c r="FU307" s="8"/>
      <c r="FV307" s="8"/>
      <c r="FW307" s="8"/>
      <c r="FX307" s="8"/>
      <c r="FY307" s="8"/>
      <c r="FZ307" s="8"/>
      <c r="GA307" s="8"/>
      <c r="GB307" s="8"/>
      <c r="GC307" s="8"/>
      <c r="GD307" s="8"/>
      <c r="GE307" s="8"/>
      <c r="GF307" s="8"/>
      <c r="GG307" s="8"/>
      <c r="GH307" s="8"/>
      <c r="GI307" s="8"/>
      <c r="GJ307" s="8"/>
      <c r="GK307" s="8"/>
      <c r="GL307" s="8"/>
      <c r="GM307" s="8"/>
      <c r="GN307" s="8"/>
      <c r="GO307" s="8"/>
      <c r="GP307" s="8"/>
      <c r="GQ307" s="8"/>
      <c r="GR307" s="8"/>
      <c r="GS307" s="8"/>
      <c r="GT307" s="8"/>
      <c r="GU307" s="8"/>
      <c r="GV307" s="8"/>
      <c r="GW307" s="8"/>
      <c r="GX307" s="8"/>
    </row>
    <row r="308" spans="1:206">
      <c r="A308" s="57"/>
      <c r="B308" s="8"/>
      <c r="C308" s="8"/>
      <c r="D308" s="8"/>
      <c r="E308" s="10"/>
      <c r="F308" s="10"/>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8"/>
      <c r="FB308" s="8"/>
      <c r="FC308" s="8"/>
      <c r="FD308" s="8"/>
      <c r="FE308" s="8"/>
      <c r="FF308" s="8"/>
      <c r="FG308" s="8"/>
      <c r="FH308" s="8"/>
      <c r="FI308" s="8"/>
      <c r="FJ308" s="8"/>
      <c r="FK308" s="8"/>
      <c r="FL308" s="8"/>
      <c r="FM308" s="8"/>
      <c r="FN308" s="8"/>
      <c r="FO308" s="8"/>
      <c r="FP308" s="8"/>
      <c r="FQ308" s="8"/>
      <c r="FR308" s="8"/>
      <c r="FS308" s="8"/>
      <c r="FT308" s="8"/>
      <c r="FU308" s="8"/>
      <c r="FV308" s="8"/>
      <c r="FW308" s="8"/>
      <c r="FX308" s="8"/>
      <c r="FY308" s="8"/>
      <c r="FZ308" s="8"/>
      <c r="GA308" s="8"/>
      <c r="GB308" s="8"/>
      <c r="GC308" s="8"/>
      <c r="GD308" s="8"/>
      <c r="GE308" s="8"/>
      <c r="GF308" s="8"/>
      <c r="GG308" s="8"/>
      <c r="GH308" s="8"/>
      <c r="GI308" s="8"/>
      <c r="GJ308" s="8"/>
      <c r="GK308" s="8"/>
      <c r="GL308" s="8"/>
      <c r="GM308" s="8"/>
      <c r="GN308" s="8"/>
      <c r="GO308" s="8"/>
      <c r="GP308" s="8"/>
      <c r="GQ308" s="8"/>
      <c r="GR308" s="8"/>
      <c r="GS308" s="8"/>
      <c r="GT308" s="8"/>
      <c r="GU308" s="8"/>
      <c r="GV308" s="8"/>
      <c r="GW308" s="8"/>
      <c r="GX308" s="8"/>
    </row>
    <row r="309" spans="1:206">
      <c r="A309" s="57"/>
      <c r="B309" s="8"/>
      <c r="C309" s="8"/>
      <c r="D309" s="8"/>
      <c r="E309" s="10"/>
      <c r="F309" s="10"/>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8"/>
      <c r="FB309" s="8"/>
      <c r="FC309" s="8"/>
      <c r="FD309" s="8"/>
      <c r="FE309" s="8"/>
      <c r="FF309" s="8"/>
      <c r="FG309" s="8"/>
      <c r="FH309" s="8"/>
      <c r="FI309" s="8"/>
      <c r="FJ309" s="8"/>
      <c r="FK309" s="8"/>
      <c r="FL309" s="8"/>
      <c r="FM309" s="8"/>
      <c r="FN309" s="8"/>
      <c r="FO309" s="8"/>
      <c r="FP309" s="8"/>
      <c r="FQ309" s="8"/>
      <c r="FR309" s="8"/>
      <c r="FS309" s="8"/>
      <c r="FT309" s="8"/>
      <c r="FU309" s="8"/>
      <c r="FV309" s="8"/>
      <c r="FW309" s="8"/>
      <c r="FX309" s="8"/>
      <c r="FY309" s="8"/>
      <c r="FZ309" s="8"/>
      <c r="GA309" s="8"/>
      <c r="GB309" s="8"/>
      <c r="GC309" s="8"/>
      <c r="GD309" s="8"/>
      <c r="GE309" s="8"/>
      <c r="GF309" s="8"/>
      <c r="GG309" s="8"/>
      <c r="GH309" s="8"/>
      <c r="GI309" s="8"/>
      <c r="GJ309" s="8"/>
      <c r="GK309" s="8"/>
      <c r="GL309" s="8"/>
      <c r="GM309" s="8"/>
      <c r="GN309" s="8"/>
      <c r="GO309" s="8"/>
      <c r="GP309" s="8"/>
      <c r="GQ309" s="8"/>
      <c r="GR309" s="8"/>
      <c r="GS309" s="8"/>
      <c r="GT309" s="8"/>
      <c r="GU309" s="8"/>
      <c r="GV309" s="8"/>
      <c r="GW309" s="8"/>
      <c r="GX309" s="8"/>
    </row>
    <row r="310" spans="1:206">
      <c r="A310" s="57"/>
      <c r="B310" s="8"/>
      <c r="C310" s="8"/>
      <c r="D310" s="8"/>
      <c r="E310" s="10"/>
      <c r="F310" s="10"/>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row>
    <row r="311" spans="1:206">
      <c r="A311" s="57"/>
      <c r="B311" s="8"/>
      <c r="C311" s="8"/>
      <c r="D311" s="8"/>
      <c r="E311" s="10"/>
      <c r="F311" s="10"/>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8"/>
      <c r="FB311" s="8"/>
      <c r="FC311" s="8"/>
      <c r="FD311" s="8"/>
      <c r="FE311" s="8"/>
      <c r="FF311" s="8"/>
      <c r="FG311" s="8"/>
      <c r="FH311" s="8"/>
      <c r="FI311" s="8"/>
      <c r="FJ311" s="8"/>
      <c r="FK311" s="8"/>
      <c r="FL311" s="8"/>
      <c r="FM311" s="8"/>
      <c r="FN311" s="8"/>
      <c r="FO311" s="8"/>
      <c r="FP311" s="8"/>
      <c r="FQ311" s="8"/>
      <c r="FR311" s="8"/>
      <c r="FS311" s="8"/>
      <c r="FT311" s="8"/>
      <c r="FU311" s="8"/>
      <c r="FV311" s="8"/>
      <c r="FW311" s="8"/>
      <c r="FX311" s="8"/>
      <c r="FY311" s="8"/>
      <c r="FZ311" s="8"/>
      <c r="GA311" s="8"/>
      <c r="GB311" s="8"/>
      <c r="GC311" s="8"/>
      <c r="GD311" s="8"/>
      <c r="GE311" s="8"/>
      <c r="GF311" s="8"/>
      <c r="GG311" s="8"/>
      <c r="GH311" s="8"/>
      <c r="GI311" s="8"/>
      <c r="GJ311" s="8"/>
      <c r="GK311" s="8"/>
      <c r="GL311" s="8"/>
      <c r="GM311" s="8"/>
      <c r="GN311" s="8"/>
      <c r="GO311" s="8"/>
      <c r="GP311" s="8"/>
      <c r="GQ311" s="8"/>
      <c r="GR311" s="8"/>
      <c r="GS311" s="8"/>
      <c r="GT311" s="8"/>
      <c r="GU311" s="8"/>
      <c r="GV311" s="8"/>
      <c r="GW311" s="8"/>
      <c r="GX311" s="8"/>
    </row>
    <row r="312" spans="1:206">
      <c r="A312" s="57"/>
      <c r="B312" s="8"/>
      <c r="C312" s="8"/>
      <c r="D312" s="8"/>
      <c r="E312" s="10"/>
      <c r="F312" s="10"/>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c r="CI312" s="8"/>
      <c r="CJ312" s="8"/>
      <c r="CK312" s="8"/>
      <c r="CL312" s="8"/>
      <c r="CM312" s="8"/>
      <c r="CN312" s="8"/>
      <c r="CO312" s="8"/>
      <c r="CP312" s="8"/>
      <c r="CQ312" s="8"/>
      <c r="CR312" s="8"/>
      <c r="CS312" s="8"/>
      <c r="CT312" s="8"/>
      <c r="CU312" s="8"/>
      <c r="CV312" s="8"/>
      <c r="CW312" s="8"/>
      <c r="CX312" s="8"/>
      <c r="CY312" s="8"/>
      <c r="CZ312" s="8"/>
      <c r="DA312" s="8"/>
      <c r="DB312" s="8"/>
      <c r="DC312" s="8"/>
      <c r="DD312" s="8"/>
      <c r="DE312" s="8"/>
      <c r="DF312" s="8"/>
      <c r="DG312" s="8"/>
      <c r="DH312" s="8"/>
      <c r="DI312" s="8"/>
      <c r="DJ312" s="8"/>
      <c r="DK312" s="8"/>
      <c r="DL312" s="8"/>
      <c r="DM312" s="8"/>
      <c r="DN312" s="8"/>
      <c r="DO312" s="8"/>
      <c r="DP312" s="8"/>
      <c r="DQ312" s="8"/>
      <c r="DR312" s="8"/>
      <c r="DS312" s="8"/>
      <c r="DT312" s="8"/>
      <c r="DU312" s="8"/>
      <c r="DV312" s="8"/>
      <c r="DW312" s="8"/>
      <c r="DX312" s="8"/>
      <c r="DY312" s="8"/>
      <c r="DZ312" s="8"/>
      <c r="EA312" s="8"/>
      <c r="EB312" s="8"/>
      <c r="EC312" s="8"/>
      <c r="ED312" s="8"/>
      <c r="EE312" s="8"/>
      <c r="EF312" s="8"/>
      <c r="EG312" s="8"/>
      <c r="EH312" s="8"/>
      <c r="EI312" s="8"/>
      <c r="EJ312" s="8"/>
      <c r="EK312" s="8"/>
      <c r="EL312" s="8"/>
      <c r="EM312" s="8"/>
      <c r="EN312" s="8"/>
      <c r="EO312" s="8"/>
      <c r="EP312" s="8"/>
      <c r="EQ312" s="8"/>
      <c r="ER312" s="8"/>
      <c r="ES312" s="8"/>
      <c r="ET312" s="8"/>
      <c r="EU312" s="8"/>
      <c r="EV312" s="8"/>
      <c r="EW312" s="8"/>
      <c r="EX312" s="8"/>
      <c r="EY312" s="8"/>
      <c r="EZ312" s="8"/>
      <c r="FA312" s="8"/>
      <c r="FB312" s="8"/>
      <c r="FC312" s="8"/>
      <c r="FD312" s="8"/>
      <c r="FE312" s="8"/>
      <c r="FF312" s="8"/>
      <c r="FG312" s="8"/>
      <c r="FH312" s="8"/>
      <c r="FI312" s="8"/>
      <c r="FJ312" s="8"/>
      <c r="FK312" s="8"/>
      <c r="FL312" s="8"/>
      <c r="FM312" s="8"/>
      <c r="FN312" s="8"/>
      <c r="FO312" s="8"/>
      <c r="FP312" s="8"/>
      <c r="FQ312" s="8"/>
      <c r="FR312" s="8"/>
      <c r="FS312" s="8"/>
      <c r="FT312" s="8"/>
      <c r="FU312" s="8"/>
      <c r="FV312" s="8"/>
      <c r="FW312" s="8"/>
      <c r="FX312" s="8"/>
      <c r="FY312" s="8"/>
      <c r="FZ312" s="8"/>
      <c r="GA312" s="8"/>
      <c r="GB312" s="8"/>
      <c r="GC312" s="8"/>
      <c r="GD312" s="8"/>
      <c r="GE312" s="8"/>
      <c r="GF312" s="8"/>
      <c r="GG312" s="8"/>
      <c r="GH312" s="8"/>
      <c r="GI312" s="8"/>
      <c r="GJ312" s="8"/>
      <c r="GK312" s="8"/>
      <c r="GL312" s="8"/>
      <c r="GM312" s="8"/>
      <c r="GN312" s="8"/>
      <c r="GO312" s="8"/>
      <c r="GP312" s="8"/>
      <c r="GQ312" s="8"/>
      <c r="GR312" s="8"/>
      <c r="GS312" s="8"/>
      <c r="GT312" s="8"/>
      <c r="GU312" s="8"/>
      <c r="GV312" s="8"/>
      <c r="GW312" s="8"/>
      <c r="GX312" s="8"/>
    </row>
    <row r="313" spans="1:206">
      <c r="A313" s="57"/>
      <c r="B313" s="8"/>
      <c r="C313" s="8"/>
      <c r="D313" s="8"/>
      <c r="E313" s="10"/>
      <c r="F313" s="10"/>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row>
    <row r="314" spans="1:206">
      <c r="A314" s="57"/>
      <c r="B314" s="8"/>
      <c r="C314" s="8"/>
      <c r="D314" s="8"/>
      <c r="E314" s="10"/>
      <c r="F314" s="10"/>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row>
    <row r="315" spans="1:206">
      <c r="A315" s="57"/>
      <c r="B315" s="8"/>
      <c r="C315" s="8"/>
      <c r="D315" s="8"/>
      <c r="E315" s="10"/>
      <c r="F315" s="10"/>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row>
    <row r="316" spans="1:206">
      <c r="A316" s="57"/>
      <c r="B316" s="8"/>
      <c r="C316" s="8"/>
      <c r="D316" s="8"/>
      <c r="E316" s="10"/>
      <c r="F316" s="10"/>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row>
    <row r="317" spans="1:206">
      <c r="A317" s="57"/>
      <c r="B317" s="8"/>
      <c r="C317" s="8"/>
      <c r="D317" s="8"/>
      <c r="E317" s="10"/>
      <c r="F317" s="10"/>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8"/>
      <c r="FB317" s="8"/>
      <c r="FC317" s="8"/>
      <c r="FD317" s="8"/>
      <c r="FE317" s="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row>
    <row r="318" spans="1:206">
      <c r="A318" s="57"/>
      <c r="B318" s="8"/>
      <c r="C318" s="8"/>
      <c r="D318" s="8"/>
      <c r="E318" s="10"/>
      <c r="F318" s="10"/>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8"/>
      <c r="FB318" s="8"/>
      <c r="FC318" s="8"/>
      <c r="FD318" s="8"/>
      <c r="FE318" s="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row>
    <row r="319" spans="1:206">
      <c r="A319" s="57"/>
      <c r="B319" s="8"/>
      <c r="C319" s="8"/>
      <c r="D319" s="8"/>
      <c r="E319" s="10"/>
      <c r="F319" s="10"/>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8"/>
      <c r="FB319" s="8"/>
      <c r="FC319" s="8"/>
      <c r="FD319" s="8"/>
      <c r="FE319" s="8"/>
      <c r="FF319" s="8"/>
      <c r="FG319" s="8"/>
      <c r="FH319" s="8"/>
      <c r="FI319" s="8"/>
      <c r="FJ319" s="8"/>
      <c r="FK319" s="8"/>
      <c r="FL319" s="8"/>
      <c r="FM319" s="8"/>
      <c r="FN319" s="8"/>
      <c r="FO319" s="8"/>
      <c r="FP319" s="8"/>
      <c r="FQ319" s="8"/>
      <c r="FR319" s="8"/>
      <c r="FS319" s="8"/>
      <c r="FT319" s="8"/>
      <c r="FU319" s="8"/>
      <c r="FV319" s="8"/>
      <c r="FW319" s="8"/>
      <c r="FX319" s="8"/>
      <c r="FY319" s="8"/>
      <c r="FZ319" s="8"/>
      <c r="GA319" s="8"/>
      <c r="GB319" s="8"/>
      <c r="GC319" s="8"/>
      <c r="GD319" s="8"/>
      <c r="GE319" s="8"/>
      <c r="GF319" s="8"/>
      <c r="GG319" s="8"/>
      <c r="GH319" s="8"/>
      <c r="GI319" s="8"/>
      <c r="GJ319" s="8"/>
      <c r="GK319" s="8"/>
      <c r="GL319" s="8"/>
      <c r="GM319" s="8"/>
      <c r="GN319" s="8"/>
      <c r="GO319" s="8"/>
      <c r="GP319" s="8"/>
      <c r="GQ319" s="8"/>
      <c r="GR319" s="8"/>
      <c r="GS319" s="8"/>
      <c r="GT319" s="8"/>
      <c r="GU319" s="8"/>
      <c r="GV319" s="8"/>
      <c r="GW319" s="8"/>
      <c r="GX319" s="8"/>
    </row>
    <row r="320" spans="1:206">
      <c r="A320" s="57"/>
      <c r="B320" s="8"/>
      <c r="C320" s="8"/>
      <c r="D320" s="8"/>
      <c r="E320" s="10"/>
      <c r="F320" s="10"/>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8"/>
      <c r="FB320" s="8"/>
      <c r="FC320" s="8"/>
      <c r="FD320" s="8"/>
      <c r="FE320" s="8"/>
      <c r="FF320" s="8"/>
      <c r="FG320" s="8"/>
      <c r="FH320" s="8"/>
      <c r="FI320" s="8"/>
      <c r="FJ320" s="8"/>
      <c r="FK320" s="8"/>
      <c r="FL320" s="8"/>
      <c r="FM320" s="8"/>
      <c r="FN320" s="8"/>
      <c r="FO320" s="8"/>
      <c r="FP320" s="8"/>
      <c r="FQ320" s="8"/>
      <c r="FR320" s="8"/>
      <c r="FS320" s="8"/>
      <c r="FT320" s="8"/>
      <c r="FU320" s="8"/>
      <c r="FV320" s="8"/>
      <c r="FW320" s="8"/>
      <c r="FX320" s="8"/>
      <c r="FY320" s="8"/>
      <c r="FZ320" s="8"/>
      <c r="GA320" s="8"/>
      <c r="GB320" s="8"/>
      <c r="GC320" s="8"/>
      <c r="GD320" s="8"/>
      <c r="GE320" s="8"/>
      <c r="GF320" s="8"/>
      <c r="GG320" s="8"/>
      <c r="GH320" s="8"/>
      <c r="GI320" s="8"/>
      <c r="GJ320" s="8"/>
      <c r="GK320" s="8"/>
      <c r="GL320" s="8"/>
      <c r="GM320" s="8"/>
      <c r="GN320" s="8"/>
      <c r="GO320" s="8"/>
      <c r="GP320" s="8"/>
      <c r="GQ320" s="8"/>
      <c r="GR320" s="8"/>
      <c r="GS320" s="8"/>
      <c r="GT320" s="8"/>
      <c r="GU320" s="8"/>
      <c r="GV320" s="8"/>
      <c r="GW320" s="8"/>
      <c r="GX320" s="8"/>
    </row>
    <row r="321" spans="1:206">
      <c r="A321" s="57"/>
      <c r="B321" s="8"/>
      <c r="C321" s="8"/>
      <c r="D321" s="8"/>
      <c r="E321" s="10"/>
      <c r="F321" s="10"/>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8"/>
      <c r="FB321" s="8"/>
      <c r="FC321" s="8"/>
      <c r="FD321" s="8"/>
      <c r="FE321" s="8"/>
      <c r="FF321" s="8"/>
      <c r="FG321" s="8"/>
      <c r="FH321" s="8"/>
      <c r="FI321" s="8"/>
      <c r="FJ321" s="8"/>
      <c r="FK321" s="8"/>
      <c r="FL321" s="8"/>
      <c r="FM321" s="8"/>
      <c r="FN321" s="8"/>
      <c r="FO321" s="8"/>
      <c r="FP321" s="8"/>
      <c r="FQ321" s="8"/>
      <c r="FR321" s="8"/>
      <c r="FS321" s="8"/>
      <c r="FT321" s="8"/>
      <c r="FU321" s="8"/>
      <c r="FV321" s="8"/>
      <c r="FW321" s="8"/>
      <c r="FX321" s="8"/>
      <c r="FY321" s="8"/>
      <c r="FZ321" s="8"/>
      <c r="GA321" s="8"/>
      <c r="GB321" s="8"/>
      <c r="GC321" s="8"/>
      <c r="GD321" s="8"/>
      <c r="GE321" s="8"/>
      <c r="GF321" s="8"/>
      <c r="GG321" s="8"/>
      <c r="GH321" s="8"/>
      <c r="GI321" s="8"/>
      <c r="GJ321" s="8"/>
      <c r="GK321" s="8"/>
      <c r="GL321" s="8"/>
      <c r="GM321" s="8"/>
      <c r="GN321" s="8"/>
      <c r="GO321" s="8"/>
      <c r="GP321" s="8"/>
      <c r="GQ321" s="8"/>
      <c r="GR321" s="8"/>
      <c r="GS321" s="8"/>
      <c r="GT321" s="8"/>
      <c r="GU321" s="8"/>
      <c r="GV321" s="8"/>
      <c r="GW321" s="8"/>
      <c r="GX321" s="8"/>
    </row>
    <row r="322" spans="1:206">
      <c r="A322" s="57"/>
      <c r="B322" s="8"/>
      <c r="C322" s="8"/>
      <c r="D322" s="8"/>
      <c r="E322" s="10"/>
      <c r="F322" s="10"/>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8"/>
      <c r="FB322" s="8"/>
      <c r="FC322" s="8"/>
      <c r="FD322" s="8"/>
      <c r="FE322" s="8"/>
      <c r="FF322" s="8"/>
      <c r="FG322" s="8"/>
      <c r="FH322" s="8"/>
      <c r="FI322" s="8"/>
      <c r="FJ322" s="8"/>
      <c r="FK322" s="8"/>
      <c r="FL322" s="8"/>
      <c r="FM322" s="8"/>
      <c r="FN322" s="8"/>
      <c r="FO322" s="8"/>
      <c r="FP322" s="8"/>
      <c r="FQ322" s="8"/>
      <c r="FR322" s="8"/>
      <c r="FS322" s="8"/>
      <c r="FT322" s="8"/>
      <c r="FU322" s="8"/>
      <c r="FV322" s="8"/>
      <c r="FW322" s="8"/>
      <c r="FX322" s="8"/>
      <c r="FY322" s="8"/>
      <c r="FZ322" s="8"/>
      <c r="GA322" s="8"/>
      <c r="GB322" s="8"/>
      <c r="GC322" s="8"/>
      <c r="GD322" s="8"/>
      <c r="GE322" s="8"/>
      <c r="GF322" s="8"/>
      <c r="GG322" s="8"/>
      <c r="GH322" s="8"/>
      <c r="GI322" s="8"/>
      <c r="GJ322" s="8"/>
      <c r="GK322" s="8"/>
      <c r="GL322" s="8"/>
      <c r="GM322" s="8"/>
      <c r="GN322" s="8"/>
      <c r="GO322" s="8"/>
      <c r="GP322" s="8"/>
      <c r="GQ322" s="8"/>
      <c r="GR322" s="8"/>
      <c r="GS322" s="8"/>
      <c r="GT322" s="8"/>
      <c r="GU322" s="8"/>
      <c r="GV322" s="8"/>
      <c r="GW322" s="8"/>
      <c r="GX322" s="8"/>
    </row>
    <row r="323" spans="1:206">
      <c r="A323" s="57"/>
      <c r="B323" s="8"/>
      <c r="C323" s="8"/>
      <c r="D323" s="8"/>
      <c r="E323" s="10"/>
      <c r="F323" s="10"/>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8"/>
      <c r="FB323" s="8"/>
      <c r="FC323" s="8"/>
      <c r="FD323" s="8"/>
      <c r="FE323" s="8"/>
      <c r="FF323" s="8"/>
      <c r="FG323" s="8"/>
      <c r="FH323" s="8"/>
      <c r="FI323" s="8"/>
      <c r="FJ323" s="8"/>
      <c r="FK323" s="8"/>
      <c r="FL323" s="8"/>
      <c r="FM323" s="8"/>
      <c r="FN323" s="8"/>
      <c r="FO323" s="8"/>
      <c r="FP323" s="8"/>
      <c r="FQ323" s="8"/>
      <c r="FR323" s="8"/>
      <c r="FS323" s="8"/>
      <c r="FT323" s="8"/>
      <c r="FU323" s="8"/>
      <c r="FV323" s="8"/>
      <c r="FW323" s="8"/>
      <c r="FX323" s="8"/>
      <c r="FY323" s="8"/>
      <c r="FZ323" s="8"/>
      <c r="GA323" s="8"/>
      <c r="GB323" s="8"/>
      <c r="GC323" s="8"/>
      <c r="GD323" s="8"/>
      <c r="GE323" s="8"/>
      <c r="GF323" s="8"/>
      <c r="GG323" s="8"/>
      <c r="GH323" s="8"/>
      <c r="GI323" s="8"/>
      <c r="GJ323" s="8"/>
      <c r="GK323" s="8"/>
      <c r="GL323" s="8"/>
      <c r="GM323" s="8"/>
      <c r="GN323" s="8"/>
      <c r="GO323" s="8"/>
      <c r="GP323" s="8"/>
      <c r="GQ323" s="8"/>
      <c r="GR323" s="8"/>
      <c r="GS323" s="8"/>
      <c r="GT323" s="8"/>
      <c r="GU323" s="8"/>
      <c r="GV323" s="8"/>
      <c r="GW323" s="8"/>
      <c r="GX323" s="8"/>
    </row>
    <row r="324" spans="1:206">
      <c r="A324" s="57"/>
      <c r="B324" s="8"/>
      <c r="C324" s="8"/>
      <c r="D324" s="8"/>
      <c r="E324" s="10"/>
      <c r="F324" s="10"/>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8"/>
      <c r="FB324" s="8"/>
      <c r="FC324" s="8"/>
      <c r="FD324" s="8"/>
      <c r="FE324" s="8"/>
      <c r="FF324" s="8"/>
      <c r="FG324" s="8"/>
      <c r="FH324" s="8"/>
      <c r="FI324" s="8"/>
      <c r="FJ324" s="8"/>
      <c r="FK324" s="8"/>
      <c r="FL324" s="8"/>
      <c r="FM324" s="8"/>
      <c r="FN324" s="8"/>
      <c r="FO324" s="8"/>
      <c r="FP324" s="8"/>
      <c r="FQ324" s="8"/>
      <c r="FR324" s="8"/>
      <c r="FS324" s="8"/>
      <c r="FT324" s="8"/>
      <c r="FU324" s="8"/>
      <c r="FV324" s="8"/>
      <c r="FW324" s="8"/>
      <c r="FX324" s="8"/>
      <c r="FY324" s="8"/>
      <c r="FZ324" s="8"/>
      <c r="GA324" s="8"/>
      <c r="GB324" s="8"/>
      <c r="GC324" s="8"/>
      <c r="GD324" s="8"/>
      <c r="GE324" s="8"/>
      <c r="GF324" s="8"/>
      <c r="GG324" s="8"/>
      <c r="GH324" s="8"/>
      <c r="GI324" s="8"/>
      <c r="GJ324" s="8"/>
      <c r="GK324" s="8"/>
      <c r="GL324" s="8"/>
      <c r="GM324" s="8"/>
      <c r="GN324" s="8"/>
      <c r="GO324" s="8"/>
      <c r="GP324" s="8"/>
      <c r="GQ324" s="8"/>
      <c r="GR324" s="8"/>
      <c r="GS324" s="8"/>
      <c r="GT324" s="8"/>
      <c r="GU324" s="8"/>
      <c r="GV324" s="8"/>
      <c r="GW324" s="8"/>
      <c r="GX324" s="8"/>
    </row>
    <row r="325" spans="1:206">
      <c r="A325" s="57"/>
      <c r="B325" s="8"/>
      <c r="C325" s="8"/>
      <c r="D325" s="8"/>
      <c r="E325" s="10"/>
      <c r="F325" s="10"/>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8"/>
      <c r="FB325" s="8"/>
      <c r="FC325" s="8"/>
      <c r="FD325" s="8"/>
      <c r="FE325" s="8"/>
      <c r="FF325" s="8"/>
      <c r="FG325" s="8"/>
      <c r="FH325" s="8"/>
      <c r="FI325" s="8"/>
      <c r="FJ325" s="8"/>
      <c r="FK325" s="8"/>
      <c r="FL325" s="8"/>
      <c r="FM325" s="8"/>
      <c r="FN325" s="8"/>
      <c r="FO325" s="8"/>
      <c r="FP325" s="8"/>
      <c r="FQ325" s="8"/>
      <c r="FR325" s="8"/>
      <c r="FS325" s="8"/>
      <c r="FT325" s="8"/>
      <c r="FU325" s="8"/>
      <c r="FV325" s="8"/>
      <c r="FW325" s="8"/>
      <c r="FX325" s="8"/>
      <c r="FY325" s="8"/>
      <c r="FZ325" s="8"/>
      <c r="GA325" s="8"/>
      <c r="GB325" s="8"/>
      <c r="GC325" s="8"/>
      <c r="GD325" s="8"/>
      <c r="GE325" s="8"/>
      <c r="GF325" s="8"/>
      <c r="GG325" s="8"/>
      <c r="GH325" s="8"/>
      <c r="GI325" s="8"/>
      <c r="GJ325" s="8"/>
      <c r="GK325" s="8"/>
      <c r="GL325" s="8"/>
      <c r="GM325" s="8"/>
      <c r="GN325" s="8"/>
      <c r="GO325" s="8"/>
      <c r="GP325" s="8"/>
      <c r="GQ325" s="8"/>
      <c r="GR325" s="8"/>
      <c r="GS325" s="8"/>
      <c r="GT325" s="8"/>
      <c r="GU325" s="8"/>
      <c r="GV325" s="8"/>
      <c r="GW325" s="8"/>
      <c r="GX325" s="8"/>
    </row>
    <row r="326" spans="1:206">
      <c r="A326" s="57"/>
      <c r="B326" s="8"/>
      <c r="C326" s="8"/>
      <c r="D326" s="8"/>
      <c r="E326" s="10"/>
      <c r="F326" s="10"/>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8"/>
      <c r="FB326" s="8"/>
      <c r="FC326" s="8"/>
      <c r="FD326" s="8"/>
      <c r="FE326" s="8"/>
      <c r="FF326" s="8"/>
      <c r="FG326" s="8"/>
      <c r="FH326" s="8"/>
      <c r="FI326" s="8"/>
      <c r="FJ326" s="8"/>
      <c r="FK326" s="8"/>
      <c r="FL326" s="8"/>
      <c r="FM326" s="8"/>
      <c r="FN326" s="8"/>
      <c r="FO326" s="8"/>
      <c r="FP326" s="8"/>
      <c r="FQ326" s="8"/>
      <c r="FR326" s="8"/>
      <c r="FS326" s="8"/>
      <c r="FT326" s="8"/>
      <c r="FU326" s="8"/>
      <c r="FV326" s="8"/>
      <c r="FW326" s="8"/>
      <c r="FX326" s="8"/>
      <c r="FY326" s="8"/>
      <c r="FZ326" s="8"/>
      <c r="GA326" s="8"/>
      <c r="GB326" s="8"/>
      <c r="GC326" s="8"/>
      <c r="GD326" s="8"/>
      <c r="GE326" s="8"/>
      <c r="GF326" s="8"/>
      <c r="GG326" s="8"/>
      <c r="GH326" s="8"/>
      <c r="GI326" s="8"/>
      <c r="GJ326" s="8"/>
      <c r="GK326" s="8"/>
      <c r="GL326" s="8"/>
      <c r="GM326" s="8"/>
      <c r="GN326" s="8"/>
      <c r="GO326" s="8"/>
      <c r="GP326" s="8"/>
      <c r="GQ326" s="8"/>
      <c r="GR326" s="8"/>
      <c r="GS326" s="8"/>
      <c r="GT326" s="8"/>
      <c r="GU326" s="8"/>
      <c r="GV326" s="8"/>
      <c r="GW326" s="8"/>
      <c r="GX326" s="8"/>
    </row>
    <row r="327" spans="1:206">
      <c r="A327" s="57"/>
      <c r="B327" s="8"/>
      <c r="C327" s="8"/>
      <c r="D327" s="8"/>
      <c r="E327" s="10"/>
      <c r="F327" s="10"/>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8"/>
      <c r="FB327" s="8"/>
      <c r="FC327" s="8"/>
      <c r="FD327" s="8"/>
      <c r="FE327" s="8"/>
      <c r="FF327" s="8"/>
      <c r="FG327" s="8"/>
      <c r="FH327" s="8"/>
      <c r="FI327" s="8"/>
      <c r="FJ327" s="8"/>
      <c r="FK327" s="8"/>
      <c r="FL327" s="8"/>
      <c r="FM327" s="8"/>
      <c r="FN327" s="8"/>
      <c r="FO327" s="8"/>
      <c r="FP327" s="8"/>
      <c r="FQ327" s="8"/>
      <c r="FR327" s="8"/>
      <c r="FS327" s="8"/>
      <c r="FT327" s="8"/>
      <c r="FU327" s="8"/>
      <c r="FV327" s="8"/>
      <c r="FW327" s="8"/>
      <c r="FX327" s="8"/>
      <c r="FY327" s="8"/>
      <c r="FZ327" s="8"/>
      <c r="GA327" s="8"/>
      <c r="GB327" s="8"/>
      <c r="GC327" s="8"/>
      <c r="GD327" s="8"/>
      <c r="GE327" s="8"/>
      <c r="GF327" s="8"/>
      <c r="GG327" s="8"/>
      <c r="GH327" s="8"/>
      <c r="GI327" s="8"/>
      <c r="GJ327" s="8"/>
      <c r="GK327" s="8"/>
      <c r="GL327" s="8"/>
      <c r="GM327" s="8"/>
      <c r="GN327" s="8"/>
      <c r="GO327" s="8"/>
      <c r="GP327" s="8"/>
      <c r="GQ327" s="8"/>
      <c r="GR327" s="8"/>
      <c r="GS327" s="8"/>
      <c r="GT327" s="8"/>
      <c r="GU327" s="8"/>
      <c r="GV327" s="8"/>
      <c r="GW327" s="8"/>
      <c r="GX327" s="8"/>
    </row>
    <row r="328" spans="1:206">
      <c r="A328" s="57"/>
      <c r="B328" s="8"/>
      <c r="C328" s="8"/>
      <c r="D328" s="8"/>
      <c r="E328" s="10"/>
      <c r="F328" s="10"/>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8"/>
      <c r="FB328" s="8"/>
      <c r="FC328" s="8"/>
      <c r="FD328" s="8"/>
      <c r="FE328" s="8"/>
      <c r="FF328" s="8"/>
      <c r="FG328" s="8"/>
      <c r="FH328" s="8"/>
      <c r="FI328" s="8"/>
      <c r="FJ328" s="8"/>
      <c r="FK328" s="8"/>
      <c r="FL328" s="8"/>
      <c r="FM328" s="8"/>
      <c r="FN328" s="8"/>
      <c r="FO328" s="8"/>
      <c r="FP328" s="8"/>
      <c r="FQ328" s="8"/>
      <c r="FR328" s="8"/>
      <c r="FS328" s="8"/>
      <c r="FT328" s="8"/>
      <c r="FU328" s="8"/>
      <c r="FV328" s="8"/>
      <c r="FW328" s="8"/>
      <c r="FX328" s="8"/>
      <c r="FY328" s="8"/>
      <c r="FZ328" s="8"/>
      <c r="GA328" s="8"/>
      <c r="GB328" s="8"/>
      <c r="GC328" s="8"/>
      <c r="GD328" s="8"/>
      <c r="GE328" s="8"/>
      <c r="GF328" s="8"/>
      <c r="GG328" s="8"/>
      <c r="GH328" s="8"/>
      <c r="GI328" s="8"/>
      <c r="GJ328" s="8"/>
      <c r="GK328" s="8"/>
      <c r="GL328" s="8"/>
      <c r="GM328" s="8"/>
      <c r="GN328" s="8"/>
      <c r="GO328" s="8"/>
      <c r="GP328" s="8"/>
      <c r="GQ328" s="8"/>
      <c r="GR328" s="8"/>
      <c r="GS328" s="8"/>
      <c r="GT328" s="8"/>
      <c r="GU328" s="8"/>
      <c r="GV328" s="8"/>
      <c r="GW328" s="8"/>
      <c r="GX328" s="8"/>
    </row>
    <row r="329" spans="1:206">
      <c r="A329" s="57"/>
      <c r="B329" s="8"/>
      <c r="C329" s="8"/>
      <c r="D329" s="8"/>
      <c r="E329" s="10"/>
      <c r="F329" s="10"/>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8"/>
      <c r="FB329" s="8"/>
      <c r="FC329" s="8"/>
      <c r="FD329" s="8"/>
      <c r="FE329" s="8"/>
      <c r="FF329" s="8"/>
      <c r="FG329" s="8"/>
      <c r="FH329" s="8"/>
      <c r="FI329" s="8"/>
      <c r="FJ329" s="8"/>
      <c r="FK329" s="8"/>
      <c r="FL329" s="8"/>
      <c r="FM329" s="8"/>
      <c r="FN329" s="8"/>
      <c r="FO329" s="8"/>
      <c r="FP329" s="8"/>
      <c r="FQ329" s="8"/>
      <c r="FR329" s="8"/>
      <c r="FS329" s="8"/>
      <c r="FT329" s="8"/>
      <c r="FU329" s="8"/>
      <c r="FV329" s="8"/>
      <c r="FW329" s="8"/>
      <c r="FX329" s="8"/>
      <c r="FY329" s="8"/>
      <c r="FZ329" s="8"/>
      <c r="GA329" s="8"/>
      <c r="GB329" s="8"/>
      <c r="GC329" s="8"/>
      <c r="GD329" s="8"/>
      <c r="GE329" s="8"/>
      <c r="GF329" s="8"/>
      <c r="GG329" s="8"/>
      <c r="GH329" s="8"/>
      <c r="GI329" s="8"/>
      <c r="GJ329" s="8"/>
      <c r="GK329" s="8"/>
      <c r="GL329" s="8"/>
      <c r="GM329" s="8"/>
      <c r="GN329" s="8"/>
      <c r="GO329" s="8"/>
      <c r="GP329" s="8"/>
      <c r="GQ329" s="8"/>
      <c r="GR329" s="8"/>
      <c r="GS329" s="8"/>
      <c r="GT329" s="8"/>
      <c r="GU329" s="8"/>
      <c r="GV329" s="8"/>
      <c r="GW329" s="8"/>
      <c r="GX329" s="8"/>
    </row>
    <row r="330" spans="1:206">
      <c r="A330" s="57"/>
      <c r="B330" s="8"/>
      <c r="C330" s="8"/>
      <c r="D330" s="8"/>
      <c r="E330" s="10"/>
      <c r="F330" s="10"/>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8"/>
      <c r="FB330" s="8"/>
      <c r="FC330" s="8"/>
      <c r="FD330" s="8"/>
      <c r="FE330" s="8"/>
      <c r="FF330" s="8"/>
      <c r="FG330" s="8"/>
      <c r="FH330" s="8"/>
      <c r="FI330" s="8"/>
      <c r="FJ330" s="8"/>
      <c r="FK330" s="8"/>
      <c r="FL330" s="8"/>
      <c r="FM330" s="8"/>
      <c r="FN330" s="8"/>
      <c r="FO330" s="8"/>
      <c r="FP330" s="8"/>
      <c r="FQ330" s="8"/>
      <c r="FR330" s="8"/>
      <c r="FS330" s="8"/>
      <c r="FT330" s="8"/>
      <c r="FU330" s="8"/>
      <c r="FV330" s="8"/>
      <c r="FW330" s="8"/>
      <c r="FX330" s="8"/>
      <c r="FY330" s="8"/>
      <c r="FZ330" s="8"/>
      <c r="GA330" s="8"/>
      <c r="GB330" s="8"/>
      <c r="GC330" s="8"/>
      <c r="GD330" s="8"/>
      <c r="GE330" s="8"/>
      <c r="GF330" s="8"/>
      <c r="GG330" s="8"/>
      <c r="GH330" s="8"/>
      <c r="GI330" s="8"/>
      <c r="GJ330" s="8"/>
      <c r="GK330" s="8"/>
      <c r="GL330" s="8"/>
      <c r="GM330" s="8"/>
      <c r="GN330" s="8"/>
      <c r="GO330" s="8"/>
      <c r="GP330" s="8"/>
      <c r="GQ330" s="8"/>
      <c r="GR330" s="8"/>
      <c r="GS330" s="8"/>
      <c r="GT330" s="8"/>
      <c r="GU330" s="8"/>
      <c r="GV330" s="8"/>
      <c r="GW330" s="8"/>
      <c r="GX330" s="8"/>
    </row>
    <row r="331" spans="1:206">
      <c r="A331" s="57"/>
      <c r="B331" s="8"/>
      <c r="C331" s="8"/>
      <c r="D331" s="8"/>
      <c r="E331" s="10"/>
      <c r="F331" s="10"/>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8"/>
      <c r="FB331" s="8"/>
      <c r="FC331" s="8"/>
      <c r="FD331" s="8"/>
      <c r="FE331" s="8"/>
      <c r="FF331" s="8"/>
      <c r="FG331" s="8"/>
      <c r="FH331" s="8"/>
      <c r="FI331" s="8"/>
      <c r="FJ331" s="8"/>
      <c r="FK331" s="8"/>
      <c r="FL331" s="8"/>
      <c r="FM331" s="8"/>
      <c r="FN331" s="8"/>
      <c r="FO331" s="8"/>
      <c r="FP331" s="8"/>
      <c r="FQ331" s="8"/>
      <c r="FR331" s="8"/>
      <c r="FS331" s="8"/>
      <c r="FT331" s="8"/>
      <c r="FU331" s="8"/>
      <c r="FV331" s="8"/>
      <c r="FW331" s="8"/>
      <c r="FX331" s="8"/>
      <c r="FY331" s="8"/>
      <c r="FZ331" s="8"/>
      <c r="GA331" s="8"/>
      <c r="GB331" s="8"/>
      <c r="GC331" s="8"/>
      <c r="GD331" s="8"/>
      <c r="GE331" s="8"/>
      <c r="GF331" s="8"/>
      <c r="GG331" s="8"/>
      <c r="GH331" s="8"/>
      <c r="GI331" s="8"/>
      <c r="GJ331" s="8"/>
      <c r="GK331" s="8"/>
      <c r="GL331" s="8"/>
      <c r="GM331" s="8"/>
      <c r="GN331" s="8"/>
      <c r="GO331" s="8"/>
      <c r="GP331" s="8"/>
      <c r="GQ331" s="8"/>
      <c r="GR331" s="8"/>
      <c r="GS331" s="8"/>
      <c r="GT331" s="8"/>
      <c r="GU331" s="8"/>
      <c r="GV331" s="8"/>
      <c r="GW331" s="8"/>
      <c r="GX331" s="8"/>
    </row>
    <row r="332" spans="1:206">
      <c r="A332" s="57"/>
      <c r="B332" s="8"/>
      <c r="C332" s="8"/>
      <c r="D332" s="8"/>
      <c r="E332" s="10"/>
      <c r="F332" s="10"/>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B332" s="8"/>
      <c r="DC332" s="8"/>
      <c r="DD332" s="8"/>
      <c r="DE332" s="8"/>
      <c r="DF332" s="8"/>
      <c r="DG332" s="8"/>
      <c r="DH332" s="8"/>
      <c r="DI332" s="8"/>
      <c r="DJ332" s="8"/>
      <c r="DK332" s="8"/>
      <c r="DL332" s="8"/>
      <c r="DM332" s="8"/>
      <c r="DN332" s="8"/>
      <c r="DO332" s="8"/>
      <c r="DP332" s="8"/>
      <c r="DQ332" s="8"/>
      <c r="DR332" s="8"/>
      <c r="DS332" s="8"/>
      <c r="DT332" s="8"/>
      <c r="DU332" s="8"/>
      <c r="DV332" s="8"/>
      <c r="DW332" s="8"/>
      <c r="DX332" s="8"/>
      <c r="DY332" s="8"/>
      <c r="DZ332" s="8"/>
      <c r="EA332" s="8"/>
      <c r="EB332" s="8"/>
      <c r="EC332" s="8"/>
      <c r="ED332" s="8"/>
      <c r="EE332" s="8"/>
      <c r="EF332" s="8"/>
      <c r="EG332" s="8"/>
      <c r="EH332" s="8"/>
      <c r="EI332" s="8"/>
      <c r="EJ332" s="8"/>
      <c r="EK332" s="8"/>
      <c r="EL332" s="8"/>
      <c r="EM332" s="8"/>
      <c r="EN332" s="8"/>
      <c r="EO332" s="8"/>
      <c r="EP332" s="8"/>
      <c r="EQ332" s="8"/>
      <c r="ER332" s="8"/>
      <c r="ES332" s="8"/>
      <c r="ET332" s="8"/>
      <c r="EU332" s="8"/>
      <c r="EV332" s="8"/>
      <c r="EW332" s="8"/>
      <c r="EX332" s="8"/>
      <c r="EY332" s="8"/>
      <c r="EZ332" s="8"/>
      <c r="FA332" s="8"/>
      <c r="FB332" s="8"/>
      <c r="FC332" s="8"/>
      <c r="FD332" s="8"/>
      <c r="FE332" s="8"/>
      <c r="FF332" s="8"/>
      <c r="FG332" s="8"/>
      <c r="FH332" s="8"/>
      <c r="FI332" s="8"/>
      <c r="FJ332" s="8"/>
      <c r="FK332" s="8"/>
      <c r="FL332" s="8"/>
      <c r="FM332" s="8"/>
      <c r="FN332" s="8"/>
      <c r="FO332" s="8"/>
      <c r="FP332" s="8"/>
      <c r="FQ332" s="8"/>
      <c r="FR332" s="8"/>
      <c r="FS332" s="8"/>
      <c r="FT332" s="8"/>
      <c r="FU332" s="8"/>
      <c r="FV332" s="8"/>
      <c r="FW332" s="8"/>
      <c r="FX332" s="8"/>
      <c r="FY332" s="8"/>
      <c r="FZ332" s="8"/>
      <c r="GA332" s="8"/>
      <c r="GB332" s="8"/>
      <c r="GC332" s="8"/>
      <c r="GD332" s="8"/>
      <c r="GE332" s="8"/>
      <c r="GF332" s="8"/>
      <c r="GG332" s="8"/>
      <c r="GH332" s="8"/>
      <c r="GI332" s="8"/>
      <c r="GJ332" s="8"/>
      <c r="GK332" s="8"/>
      <c r="GL332" s="8"/>
      <c r="GM332" s="8"/>
      <c r="GN332" s="8"/>
      <c r="GO332" s="8"/>
      <c r="GP332" s="8"/>
      <c r="GQ332" s="8"/>
      <c r="GR332" s="8"/>
      <c r="GS332" s="8"/>
      <c r="GT332" s="8"/>
      <c r="GU332" s="8"/>
      <c r="GV332" s="8"/>
      <c r="GW332" s="8"/>
      <c r="GX332" s="8"/>
    </row>
    <row r="333" spans="1:206">
      <c r="A333" s="57"/>
      <c r="B333" s="8"/>
      <c r="C333" s="8"/>
      <c r="D333" s="8"/>
      <c r="E333" s="10"/>
      <c r="F333" s="10"/>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row>
    <row r="334" spans="1:206">
      <c r="A334" s="57"/>
      <c r="B334" s="8"/>
      <c r="C334" s="8"/>
      <c r="D334" s="8"/>
      <c r="E334" s="10"/>
      <c r="F334" s="10"/>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8"/>
      <c r="FB334" s="8"/>
      <c r="FC334" s="8"/>
      <c r="FD334" s="8"/>
      <c r="FE334" s="8"/>
      <c r="FF334" s="8"/>
      <c r="FG334" s="8"/>
      <c r="FH334" s="8"/>
      <c r="FI334" s="8"/>
      <c r="FJ334" s="8"/>
      <c r="FK334" s="8"/>
      <c r="FL334" s="8"/>
      <c r="FM334" s="8"/>
      <c r="FN334" s="8"/>
      <c r="FO334" s="8"/>
      <c r="FP334" s="8"/>
      <c r="FQ334" s="8"/>
      <c r="FR334" s="8"/>
      <c r="FS334" s="8"/>
      <c r="FT334" s="8"/>
      <c r="FU334" s="8"/>
      <c r="FV334" s="8"/>
      <c r="FW334" s="8"/>
      <c r="FX334" s="8"/>
      <c r="FY334" s="8"/>
      <c r="FZ334" s="8"/>
      <c r="GA334" s="8"/>
      <c r="GB334" s="8"/>
      <c r="GC334" s="8"/>
      <c r="GD334" s="8"/>
      <c r="GE334" s="8"/>
      <c r="GF334" s="8"/>
      <c r="GG334" s="8"/>
      <c r="GH334" s="8"/>
      <c r="GI334" s="8"/>
      <c r="GJ334" s="8"/>
      <c r="GK334" s="8"/>
      <c r="GL334" s="8"/>
      <c r="GM334" s="8"/>
      <c r="GN334" s="8"/>
      <c r="GO334" s="8"/>
      <c r="GP334" s="8"/>
      <c r="GQ334" s="8"/>
      <c r="GR334" s="8"/>
      <c r="GS334" s="8"/>
      <c r="GT334" s="8"/>
      <c r="GU334" s="8"/>
      <c r="GV334" s="8"/>
      <c r="GW334" s="8"/>
      <c r="GX334" s="8"/>
    </row>
    <row r="335" spans="1:206">
      <c r="A335" s="57"/>
      <c r="B335" s="8"/>
      <c r="C335" s="8"/>
      <c r="D335" s="8"/>
      <c r="E335" s="10"/>
      <c r="F335" s="10"/>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8"/>
      <c r="EG335" s="8"/>
      <c r="EH335" s="8"/>
      <c r="EI335" s="8"/>
      <c r="EJ335" s="8"/>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row>
    <row r="336" spans="1:206">
      <c r="A336" s="57"/>
      <c r="B336" s="8"/>
      <c r="C336" s="8"/>
      <c r="D336" s="8"/>
      <c r="E336" s="10"/>
      <c r="F336" s="10"/>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row>
    <row r="337" spans="1:206">
      <c r="A337" s="57"/>
      <c r="B337" s="8"/>
      <c r="C337" s="8"/>
      <c r="D337" s="8"/>
      <c r="E337" s="10"/>
      <c r="F337" s="10"/>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row>
    <row r="338" spans="1:206">
      <c r="A338" s="57"/>
      <c r="B338" s="8"/>
      <c r="C338" s="8"/>
      <c r="D338" s="8"/>
      <c r="E338" s="10"/>
      <c r="F338" s="10"/>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8"/>
      <c r="FB338" s="8"/>
      <c r="FC338" s="8"/>
      <c r="FD338" s="8"/>
      <c r="FE338" s="8"/>
      <c r="FF338" s="8"/>
      <c r="FG338" s="8"/>
      <c r="FH338" s="8"/>
      <c r="FI338" s="8"/>
      <c r="FJ338" s="8"/>
      <c r="FK338" s="8"/>
      <c r="FL338" s="8"/>
      <c r="FM338" s="8"/>
      <c r="FN338" s="8"/>
      <c r="FO338" s="8"/>
      <c r="FP338" s="8"/>
      <c r="FQ338" s="8"/>
      <c r="FR338" s="8"/>
      <c r="FS338" s="8"/>
      <c r="FT338" s="8"/>
      <c r="FU338" s="8"/>
      <c r="FV338" s="8"/>
      <c r="FW338" s="8"/>
      <c r="FX338" s="8"/>
      <c r="FY338" s="8"/>
      <c r="FZ338" s="8"/>
      <c r="GA338" s="8"/>
      <c r="GB338" s="8"/>
      <c r="GC338" s="8"/>
      <c r="GD338" s="8"/>
      <c r="GE338" s="8"/>
      <c r="GF338" s="8"/>
      <c r="GG338" s="8"/>
      <c r="GH338" s="8"/>
      <c r="GI338" s="8"/>
      <c r="GJ338" s="8"/>
      <c r="GK338" s="8"/>
      <c r="GL338" s="8"/>
      <c r="GM338" s="8"/>
      <c r="GN338" s="8"/>
      <c r="GO338" s="8"/>
      <c r="GP338" s="8"/>
      <c r="GQ338" s="8"/>
      <c r="GR338" s="8"/>
      <c r="GS338" s="8"/>
      <c r="GT338" s="8"/>
      <c r="GU338" s="8"/>
      <c r="GV338" s="8"/>
      <c r="GW338" s="8"/>
      <c r="GX338" s="8"/>
    </row>
    <row r="339" spans="1:206">
      <c r="A339" s="57"/>
      <c r="B339" s="8"/>
      <c r="C339" s="8"/>
      <c r="D339" s="8"/>
      <c r="E339" s="10"/>
      <c r="F339" s="10"/>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8"/>
      <c r="FB339" s="8"/>
      <c r="FC339" s="8"/>
      <c r="FD339" s="8"/>
      <c r="FE339" s="8"/>
      <c r="FF339" s="8"/>
      <c r="FG339" s="8"/>
      <c r="FH339" s="8"/>
      <c r="FI339" s="8"/>
      <c r="FJ339" s="8"/>
      <c r="FK339" s="8"/>
      <c r="FL339" s="8"/>
      <c r="FM339" s="8"/>
      <c r="FN339" s="8"/>
      <c r="FO339" s="8"/>
      <c r="FP339" s="8"/>
      <c r="FQ339" s="8"/>
      <c r="FR339" s="8"/>
      <c r="FS339" s="8"/>
      <c r="FT339" s="8"/>
      <c r="FU339" s="8"/>
      <c r="FV339" s="8"/>
      <c r="FW339" s="8"/>
      <c r="FX339" s="8"/>
      <c r="FY339" s="8"/>
      <c r="FZ339" s="8"/>
      <c r="GA339" s="8"/>
      <c r="GB339" s="8"/>
      <c r="GC339" s="8"/>
      <c r="GD339" s="8"/>
      <c r="GE339" s="8"/>
      <c r="GF339" s="8"/>
      <c r="GG339" s="8"/>
      <c r="GH339" s="8"/>
      <c r="GI339" s="8"/>
      <c r="GJ339" s="8"/>
      <c r="GK339" s="8"/>
      <c r="GL339" s="8"/>
      <c r="GM339" s="8"/>
      <c r="GN339" s="8"/>
      <c r="GO339" s="8"/>
      <c r="GP339" s="8"/>
      <c r="GQ339" s="8"/>
      <c r="GR339" s="8"/>
      <c r="GS339" s="8"/>
      <c r="GT339" s="8"/>
      <c r="GU339" s="8"/>
      <c r="GV339" s="8"/>
      <c r="GW339" s="8"/>
      <c r="GX339" s="8"/>
    </row>
    <row r="340" spans="1:206">
      <c r="A340" s="57"/>
      <c r="B340" s="8"/>
      <c r="C340" s="8"/>
      <c r="D340" s="8"/>
      <c r="E340" s="10"/>
      <c r="F340" s="10"/>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GU32"/>
  <sheetViews>
    <sheetView zoomScale="70" zoomScaleNormal="70" workbookViewId="0">
      <selection activeCell="F22" sqref="F22:I27"/>
    </sheetView>
  </sheetViews>
  <sheetFormatPr defaultRowHeight="15"/>
  <cols>
    <col min="1" max="5" width="3.5703125" customWidth="1"/>
    <col min="6" max="6" width="55.7109375" customWidth="1"/>
    <col min="8" max="9" width="14.7109375" customWidth="1"/>
  </cols>
  <sheetData>
    <row r="1" spans="1:203" s="1" customFormat="1" ht="12.75">
      <c r="A1" s="13"/>
      <c r="B1" s="2"/>
      <c r="C1" s="2"/>
      <c r="D1" s="2"/>
      <c r="E1" s="15"/>
      <c r="F1" s="15"/>
      <c r="G1" s="15"/>
      <c r="H1" s="5"/>
      <c r="I1" s="5"/>
      <c r="J1" s="5"/>
      <c r="K1" s="5"/>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row>
    <row r="2" spans="1:203" s="1" customFormat="1" ht="12.75">
      <c r="A2" s="13"/>
      <c r="B2" s="2"/>
      <c r="C2" s="2"/>
      <c r="D2" s="2"/>
      <c r="E2" s="25"/>
      <c r="F2" s="25"/>
      <c r="G2" s="25"/>
      <c r="H2" s="25"/>
      <c r="I2" s="25"/>
      <c r="J2" s="5"/>
      <c r="K2" s="5"/>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row>
    <row r="3" spans="1:203" s="1" customFormat="1" ht="12.75">
      <c r="A3" s="13"/>
      <c r="B3" s="2"/>
      <c r="C3" s="2"/>
      <c r="D3" s="2"/>
      <c r="E3" s="25"/>
      <c r="F3" s="25"/>
      <c r="G3" s="25"/>
      <c r="H3" s="25"/>
      <c r="I3" s="25"/>
      <c r="J3" s="5"/>
      <c r="K3" s="5"/>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row>
    <row r="4" spans="1:203" s="1" customFormat="1" ht="12.75">
      <c r="A4" s="13"/>
      <c r="B4" s="2"/>
      <c r="C4" s="2"/>
      <c r="D4" s="2"/>
      <c r="E4" s="25"/>
      <c r="F4" s="25"/>
      <c r="G4" s="25"/>
      <c r="H4" s="25"/>
      <c r="I4" s="25"/>
      <c r="J4" s="5"/>
      <c r="K4" s="5"/>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row>
    <row r="5" spans="1:203" s="1" customFormat="1" ht="12.75">
      <c r="A5" s="13"/>
      <c r="B5" s="2"/>
      <c r="C5" s="2"/>
      <c r="D5" s="2"/>
      <c r="E5" s="25"/>
      <c r="F5" s="8"/>
      <c r="G5" s="8"/>
      <c r="H5" s="8"/>
      <c r="I5" s="8"/>
      <c r="J5" s="5"/>
      <c r="K5" s="5"/>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row>
    <row r="6" spans="1:203" s="1" customFormat="1" ht="12.75">
      <c r="A6" s="13"/>
      <c r="B6" s="2"/>
      <c r="C6" s="2"/>
      <c r="D6" s="2"/>
      <c r="E6" s="50"/>
      <c r="F6" s="28" t="s">
        <v>4</v>
      </c>
      <c r="G6" s="27"/>
      <c r="H6" s="30" t="s">
        <v>117</v>
      </c>
      <c r="I6" s="7" t="s">
        <v>8</v>
      </c>
      <c r="J6" s="5"/>
      <c r="K6" s="5"/>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row>
    <row r="7" spans="1:203" s="1" customFormat="1" ht="12.75">
      <c r="A7" s="13"/>
      <c r="B7" s="2"/>
      <c r="C7" s="2"/>
      <c r="D7" s="2"/>
      <c r="E7" s="50"/>
      <c r="F7" s="50"/>
      <c r="G7" s="5"/>
      <c r="H7" s="5"/>
      <c r="I7" s="5"/>
      <c r="J7" s="5"/>
      <c r="K7" s="5"/>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row>
    <row r="8" spans="1:203" s="1" customFormat="1" ht="12.75">
      <c r="A8" s="13"/>
      <c r="B8" s="2"/>
      <c r="C8" s="2"/>
      <c r="D8" s="2"/>
      <c r="E8" s="29"/>
      <c r="F8" s="29"/>
      <c r="G8" s="25"/>
      <c r="H8" s="50">
        <v>100</v>
      </c>
      <c r="I8" s="25" t="s">
        <v>62</v>
      </c>
      <c r="J8" s="5"/>
      <c r="K8" s="5"/>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row>
    <row r="9" spans="1:203" s="1" customFormat="1" ht="12.75">
      <c r="A9" s="13"/>
      <c r="B9" s="2"/>
      <c r="C9" s="2"/>
      <c r="D9" s="2"/>
      <c r="E9" s="25"/>
      <c r="F9" s="25"/>
      <c r="G9" s="25"/>
      <c r="H9" s="50">
        <v>50</v>
      </c>
      <c r="I9" s="25" t="s">
        <v>63</v>
      </c>
      <c r="J9" s="5"/>
      <c r="K9" s="5"/>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row>
    <row r="10" spans="1:203" s="1" customFormat="1" ht="12.75">
      <c r="A10" s="13"/>
      <c r="B10" s="2"/>
      <c r="C10" s="2"/>
      <c r="D10" s="2"/>
      <c r="E10" s="25"/>
      <c r="F10" s="25"/>
      <c r="G10" s="25"/>
      <c r="H10" s="50">
        <v>20</v>
      </c>
      <c r="I10" s="25" t="s">
        <v>64</v>
      </c>
      <c r="J10" s="5"/>
      <c r="K10" s="5"/>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row>
    <row r="11" spans="1:203" s="1" customFormat="1" ht="12.75">
      <c r="A11" s="13"/>
      <c r="B11" s="2"/>
      <c r="C11" s="2"/>
      <c r="D11" s="2"/>
      <c r="E11" s="25"/>
      <c r="F11" s="26"/>
      <c r="G11" s="26"/>
      <c r="H11" s="51">
        <v>0</v>
      </c>
      <c r="I11" s="26" t="s">
        <v>65</v>
      </c>
      <c r="J11" s="5"/>
      <c r="K11" s="5"/>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row>
    <row r="12" spans="1:203" s="1" customFormat="1" ht="12.75">
      <c r="A12" s="13"/>
      <c r="B12" s="2"/>
      <c r="C12" s="2"/>
      <c r="D12" s="2"/>
      <c r="E12" s="25"/>
      <c r="F12" s="25"/>
      <c r="G12" s="25"/>
      <c r="H12" s="50"/>
      <c r="I12" s="25"/>
      <c r="J12" s="5"/>
      <c r="K12" s="5"/>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row>
    <row r="13" spans="1:203" s="1" customFormat="1" ht="12.75">
      <c r="A13" s="13"/>
      <c r="B13" s="2"/>
      <c r="C13" s="2"/>
      <c r="D13" s="2"/>
      <c r="E13" s="25"/>
      <c r="F13" s="8"/>
      <c r="G13" s="8"/>
      <c r="H13" s="8"/>
      <c r="I13" s="8"/>
      <c r="J13" s="5"/>
      <c r="K13" s="5"/>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row>
    <row r="14" spans="1:203" s="1" customFormat="1" ht="12.75">
      <c r="A14" s="13"/>
      <c r="B14" s="2"/>
      <c r="C14" s="2"/>
      <c r="D14" s="2"/>
      <c r="E14" s="50"/>
      <c r="F14" s="28" t="s">
        <v>22</v>
      </c>
      <c r="G14" s="27"/>
      <c r="H14" s="30" t="s">
        <v>117</v>
      </c>
      <c r="I14" s="7" t="s">
        <v>8</v>
      </c>
      <c r="J14" s="5"/>
      <c r="K14" s="5"/>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row>
    <row r="15" spans="1:203" s="1" customFormat="1" ht="12.75">
      <c r="A15" s="13"/>
      <c r="B15" s="2"/>
      <c r="C15" s="2"/>
      <c r="D15" s="2"/>
      <c r="E15" s="25"/>
      <c r="F15" s="25"/>
      <c r="G15" s="25"/>
      <c r="H15" s="5"/>
      <c r="I15" s="5"/>
      <c r="J15" s="5"/>
      <c r="K15" s="5"/>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row>
    <row r="16" spans="1:203" s="1" customFormat="1" ht="12.75">
      <c r="A16" s="13"/>
      <c r="B16" s="2"/>
      <c r="C16" s="2"/>
      <c r="D16" s="2"/>
      <c r="E16" s="25"/>
      <c r="F16" s="25"/>
      <c r="G16" s="25"/>
      <c r="H16" s="50">
        <v>40</v>
      </c>
      <c r="I16" s="25" t="s">
        <v>62</v>
      </c>
      <c r="J16" s="5"/>
      <c r="K16" s="5"/>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row>
    <row r="17" spans="1:203" s="1" customFormat="1" ht="12.75">
      <c r="A17" s="13"/>
      <c r="B17" s="2"/>
      <c r="C17" s="2"/>
      <c r="D17" s="2"/>
      <c r="E17" s="29"/>
      <c r="F17" s="29"/>
      <c r="G17" s="25"/>
      <c r="H17" s="50">
        <v>20</v>
      </c>
      <c r="I17" s="25" t="s">
        <v>63</v>
      </c>
      <c r="J17" s="5"/>
      <c r="K17" s="5"/>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row>
    <row r="18" spans="1:203" s="1" customFormat="1" ht="12.75">
      <c r="A18" s="13"/>
      <c r="B18" s="2"/>
      <c r="C18" s="2"/>
      <c r="D18" s="2"/>
      <c r="E18" s="25"/>
      <c r="F18" s="25"/>
      <c r="G18" s="25"/>
      <c r="H18" s="50">
        <v>8</v>
      </c>
      <c r="I18" s="25" t="s">
        <v>64</v>
      </c>
      <c r="J18" s="5"/>
      <c r="K18" s="5"/>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row>
    <row r="19" spans="1:203" s="1" customFormat="1" ht="12.75">
      <c r="A19" s="13"/>
      <c r="B19" s="2"/>
      <c r="C19" s="2"/>
      <c r="D19" s="2"/>
      <c r="E19" s="25"/>
      <c r="F19" s="26"/>
      <c r="G19" s="26"/>
      <c r="H19" s="51">
        <v>0</v>
      </c>
      <c r="I19" s="26" t="s">
        <v>65</v>
      </c>
      <c r="J19" s="5"/>
      <c r="K19" s="5"/>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row>
    <row r="20" spans="1:203" s="1" customFormat="1" ht="12.75">
      <c r="A20" s="13"/>
      <c r="B20" s="2"/>
      <c r="C20" s="2"/>
      <c r="D20" s="2"/>
      <c r="E20" s="25"/>
      <c r="F20" s="25"/>
      <c r="G20" s="25"/>
      <c r="H20" s="50"/>
      <c r="I20" s="25"/>
      <c r="J20" s="5"/>
      <c r="K20" s="5"/>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row>
    <row r="21" spans="1:203" s="1" customFormat="1" ht="12.75">
      <c r="A21" s="13"/>
      <c r="B21" s="2"/>
      <c r="C21" s="2"/>
      <c r="D21" s="2"/>
      <c r="E21" s="25"/>
      <c r="F21" s="8"/>
      <c r="G21" s="8"/>
      <c r="H21" s="8"/>
      <c r="I21" s="8"/>
      <c r="J21" s="5"/>
      <c r="K21" s="5"/>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row>
    <row r="22" spans="1:203" s="1" customFormat="1" ht="12.75">
      <c r="A22" s="13"/>
      <c r="B22" s="2"/>
      <c r="C22" s="2"/>
      <c r="D22" s="2"/>
      <c r="E22" s="50"/>
      <c r="F22" s="28" t="s">
        <v>15</v>
      </c>
      <c r="G22" s="27"/>
      <c r="H22" s="30" t="s">
        <v>117</v>
      </c>
      <c r="I22" s="7" t="s">
        <v>8</v>
      </c>
      <c r="J22" s="5"/>
      <c r="K22" s="5"/>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row>
    <row r="23" spans="1:203" s="1" customFormat="1" ht="12.75">
      <c r="A23" s="13"/>
      <c r="B23" s="2"/>
      <c r="C23" s="2"/>
      <c r="D23" s="2"/>
      <c r="E23" s="50"/>
      <c r="F23" s="50"/>
      <c r="G23" s="5"/>
      <c r="H23" s="5"/>
      <c r="I23" s="5"/>
      <c r="J23" s="5"/>
      <c r="K23" s="5"/>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row>
    <row r="24" spans="1:203" s="1" customFormat="1" ht="12.75">
      <c r="A24" s="13"/>
      <c r="B24" s="2"/>
      <c r="C24" s="2"/>
      <c r="D24" s="2"/>
      <c r="E24" s="25"/>
      <c r="F24" s="25"/>
      <c r="G24" s="25"/>
      <c r="H24" s="50">
        <v>20</v>
      </c>
      <c r="I24" s="25" t="s">
        <v>62</v>
      </c>
      <c r="J24" s="5"/>
      <c r="K24" s="5"/>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row>
    <row r="25" spans="1:203" s="1" customFormat="1" ht="12.75">
      <c r="A25" s="13"/>
      <c r="B25" s="2"/>
      <c r="C25" s="2"/>
      <c r="D25" s="2"/>
      <c r="E25" s="25"/>
      <c r="F25" s="25"/>
      <c r="G25" s="25"/>
      <c r="H25" s="50">
        <v>10</v>
      </c>
      <c r="I25" s="25" t="s">
        <v>63</v>
      </c>
      <c r="J25" s="5"/>
      <c r="K25" s="5"/>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row>
    <row r="26" spans="1:203" s="1" customFormat="1" ht="12.75">
      <c r="A26" s="13"/>
      <c r="B26" s="2"/>
      <c r="C26" s="2"/>
      <c r="D26" s="2"/>
      <c r="E26" s="25"/>
      <c r="F26" s="25"/>
      <c r="G26" s="25"/>
      <c r="H26" s="50">
        <v>4</v>
      </c>
      <c r="I26" s="25" t="s">
        <v>64</v>
      </c>
      <c r="J26" s="5"/>
      <c r="K26" s="5"/>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row>
    <row r="27" spans="1:203" s="1" customFormat="1" ht="12.75">
      <c r="A27" s="13"/>
      <c r="B27" s="2"/>
      <c r="C27" s="2"/>
      <c r="D27" s="2"/>
      <c r="E27" s="25"/>
      <c r="F27" s="26"/>
      <c r="G27" s="26"/>
      <c r="H27" s="51">
        <v>0</v>
      </c>
      <c r="I27" s="26" t="s">
        <v>65</v>
      </c>
      <c r="J27" s="5"/>
      <c r="K27" s="5"/>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row>
    <row r="28" spans="1:203" s="1" customFormat="1" ht="12.75">
      <c r="A28" s="13"/>
      <c r="B28" s="2"/>
      <c r="C28" s="2"/>
      <c r="D28" s="2"/>
      <c r="E28" s="25"/>
      <c r="F28" s="8"/>
      <c r="G28" s="8"/>
      <c r="H28" s="8"/>
      <c r="I28" s="8"/>
      <c r="J28" s="25"/>
      <c r="K28" s="5"/>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row>
    <row r="29" spans="1:203" s="1" customFormat="1" ht="12.75">
      <c r="A29" s="13"/>
      <c r="B29" s="2"/>
      <c r="C29" s="2"/>
      <c r="D29" s="2"/>
      <c r="E29" s="25"/>
      <c r="F29" s="8"/>
      <c r="G29" s="8"/>
      <c r="H29" s="8"/>
      <c r="I29" s="8"/>
      <c r="J29" s="25"/>
      <c r="K29" s="5"/>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row>
    <row r="30" spans="1:203" s="1" customFormat="1" ht="12.75">
      <c r="A30" s="13"/>
      <c r="B30" s="2"/>
      <c r="C30" s="2"/>
      <c r="D30" s="2"/>
      <c r="E30" s="25"/>
      <c r="F30" s="8"/>
      <c r="G30" s="8"/>
      <c r="H30" s="8"/>
      <c r="I30" s="8"/>
      <c r="J30" s="25"/>
      <c r="K30" s="5"/>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row>
    <row r="31" spans="1:203" s="1" customFormat="1" ht="12.75">
      <c r="A31" s="13"/>
      <c r="B31" s="2"/>
      <c r="C31" s="2"/>
      <c r="D31" s="2"/>
      <c r="E31" s="15"/>
      <c r="F31" s="2"/>
      <c r="G31" s="2"/>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3" s="1" customFormat="1" ht="12.75">
      <c r="A32" s="13"/>
      <c r="B32" s="2"/>
      <c r="C32" s="2"/>
      <c r="D32" s="2"/>
      <c r="E32" s="2"/>
      <c r="F32" s="2"/>
      <c r="G32" s="2"/>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GV384"/>
  <sheetViews>
    <sheetView topLeftCell="A27" zoomScale="70" zoomScaleNormal="70" workbookViewId="0">
      <pane ySplit="1470" topLeftCell="A28" activePane="bottomLeft"/>
      <selection activeCell="D27" sqref="A1:XFD1048576"/>
      <selection pane="bottomLeft" activeCell="N20" sqref="N20"/>
    </sheetView>
  </sheetViews>
  <sheetFormatPr defaultRowHeight="12.75"/>
  <cols>
    <col min="1" max="1" width="2.85546875" style="92" customWidth="1"/>
    <col min="2" max="5" width="2.85546875" style="69" customWidth="1"/>
    <col min="6" max="6" width="20.140625" style="69" customWidth="1"/>
    <col min="7" max="7" width="55.7109375" style="69" customWidth="1"/>
    <col min="8" max="8" width="5.7109375" style="69" customWidth="1"/>
    <col min="9" max="12" width="12.7109375" style="93" customWidth="1"/>
    <col min="13" max="16384" width="9.140625" style="69"/>
  </cols>
  <sheetData>
    <row r="1" spans="1:204">
      <c r="A1" s="65"/>
      <c r="B1" s="66"/>
      <c r="C1" s="66"/>
      <c r="D1" s="66"/>
      <c r="E1" s="67"/>
      <c r="F1" s="67"/>
      <c r="G1" s="67"/>
      <c r="H1" s="67"/>
      <c r="I1" s="68"/>
      <c r="J1" s="68"/>
      <c r="K1" s="68"/>
      <c r="L1" s="68"/>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row>
    <row r="2" spans="1:204">
      <c r="A2" s="65"/>
      <c r="B2" s="66"/>
      <c r="C2" s="66"/>
      <c r="D2" s="66"/>
      <c r="E2" s="67"/>
      <c r="F2" s="70"/>
      <c r="G2" s="70"/>
      <c r="H2" s="70"/>
      <c r="I2" s="70"/>
      <c r="J2" s="70"/>
      <c r="K2" s="68"/>
      <c r="L2" s="68"/>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row>
    <row r="3" spans="1:204">
      <c r="A3" s="65"/>
      <c r="B3" s="66"/>
      <c r="C3" s="66"/>
      <c r="D3" s="66"/>
      <c r="E3" s="67"/>
      <c r="F3" s="70"/>
      <c r="G3" s="70"/>
      <c r="H3" s="70"/>
      <c r="I3" s="70"/>
      <c r="J3" s="70"/>
      <c r="K3" s="68"/>
      <c r="L3" s="68"/>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row>
    <row r="4" spans="1:204">
      <c r="A4" s="65"/>
      <c r="B4" s="66"/>
      <c r="C4" s="66"/>
      <c r="D4" s="66"/>
      <c r="E4" s="67"/>
      <c r="F4" s="70"/>
      <c r="G4" s="70"/>
      <c r="H4" s="70"/>
      <c r="I4" s="70"/>
      <c r="J4" s="70"/>
      <c r="K4" s="68"/>
      <c r="L4" s="68"/>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row>
    <row r="5" spans="1:204">
      <c r="A5" s="65"/>
      <c r="B5" s="66"/>
      <c r="C5" s="66"/>
      <c r="D5" s="66"/>
      <c r="E5" s="67"/>
      <c r="F5" s="70"/>
      <c r="G5" s="71"/>
      <c r="H5" s="71"/>
      <c r="I5" s="71"/>
      <c r="J5" s="71"/>
      <c r="K5" s="68"/>
      <c r="L5" s="68"/>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row>
    <row r="6" spans="1:204">
      <c r="A6" s="65"/>
      <c r="B6" s="66"/>
      <c r="C6" s="66"/>
      <c r="D6" s="66"/>
      <c r="E6" s="67"/>
      <c r="F6" s="72"/>
      <c r="G6" s="73" t="s">
        <v>4</v>
      </c>
      <c r="H6" s="74"/>
      <c r="I6" s="75" t="s">
        <v>117</v>
      </c>
      <c r="J6" s="76" t="s">
        <v>8</v>
      </c>
      <c r="K6" s="68"/>
      <c r="L6" s="68"/>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row>
    <row r="7" spans="1:204">
      <c r="A7" s="65"/>
      <c r="B7" s="66"/>
      <c r="C7" s="66"/>
      <c r="D7" s="66"/>
      <c r="E7" s="67"/>
      <c r="F7" s="72"/>
      <c r="G7" s="72"/>
      <c r="H7" s="68"/>
      <c r="I7" s="68"/>
      <c r="J7" s="68"/>
      <c r="K7" s="68"/>
      <c r="L7" s="68"/>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row>
    <row r="8" spans="1:204">
      <c r="A8" s="65"/>
      <c r="B8" s="66"/>
      <c r="C8" s="66"/>
      <c r="D8" s="66"/>
      <c r="E8" s="67"/>
      <c r="F8" s="77"/>
      <c r="G8" s="77"/>
      <c r="H8" s="70"/>
      <c r="I8" s="72">
        <v>100</v>
      </c>
      <c r="J8" s="70" t="s">
        <v>62</v>
      </c>
      <c r="K8" s="68"/>
      <c r="L8" s="68"/>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row>
    <row r="9" spans="1:204">
      <c r="A9" s="65"/>
      <c r="B9" s="66"/>
      <c r="C9" s="66"/>
      <c r="D9" s="66"/>
      <c r="E9" s="67"/>
      <c r="F9" s="70"/>
      <c r="G9" s="70"/>
      <c r="H9" s="70"/>
      <c r="I9" s="72">
        <v>50</v>
      </c>
      <c r="J9" s="70" t="s">
        <v>63</v>
      </c>
      <c r="K9" s="68"/>
      <c r="L9" s="68"/>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row>
    <row r="10" spans="1:204">
      <c r="A10" s="65"/>
      <c r="B10" s="66"/>
      <c r="C10" s="66"/>
      <c r="D10" s="66"/>
      <c r="E10" s="67"/>
      <c r="F10" s="70"/>
      <c r="G10" s="70"/>
      <c r="H10" s="70"/>
      <c r="I10" s="72">
        <v>20</v>
      </c>
      <c r="J10" s="70" t="s">
        <v>64</v>
      </c>
      <c r="K10" s="68"/>
      <c r="L10" s="68"/>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row>
    <row r="11" spans="1:204">
      <c r="A11" s="65"/>
      <c r="B11" s="66"/>
      <c r="C11" s="66"/>
      <c r="D11" s="66"/>
      <c r="E11" s="67"/>
      <c r="F11" s="70"/>
      <c r="G11" s="70"/>
      <c r="H11" s="70"/>
      <c r="I11" s="72">
        <v>0</v>
      </c>
      <c r="J11" s="70" t="s">
        <v>65</v>
      </c>
      <c r="K11" s="68"/>
      <c r="L11" s="68"/>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row>
    <row r="12" spans="1:204">
      <c r="A12" s="65"/>
      <c r="B12" s="66"/>
      <c r="C12" s="66"/>
      <c r="D12" s="66"/>
      <c r="E12" s="67"/>
      <c r="F12" s="70"/>
      <c r="G12" s="71"/>
      <c r="H12" s="71"/>
      <c r="I12" s="71"/>
      <c r="J12" s="71"/>
      <c r="K12" s="68"/>
      <c r="L12" s="68"/>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row>
    <row r="13" spans="1:204">
      <c r="A13" s="65"/>
      <c r="B13" s="66"/>
      <c r="C13" s="66"/>
      <c r="D13" s="66"/>
      <c r="E13" s="67"/>
      <c r="F13" s="72"/>
      <c r="G13" s="73" t="s">
        <v>22</v>
      </c>
      <c r="H13" s="74"/>
      <c r="I13" s="75" t="s">
        <v>117</v>
      </c>
      <c r="J13" s="76" t="s">
        <v>8</v>
      </c>
      <c r="K13" s="68"/>
      <c r="L13" s="68"/>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row>
    <row r="14" spans="1:204">
      <c r="A14" s="65"/>
      <c r="B14" s="66"/>
      <c r="C14" s="66"/>
      <c r="D14" s="66"/>
      <c r="E14" s="67"/>
      <c r="F14" s="70"/>
      <c r="G14" s="70"/>
      <c r="H14" s="70"/>
      <c r="I14" s="68"/>
      <c r="J14" s="68"/>
      <c r="K14" s="68"/>
      <c r="L14" s="68"/>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row>
    <row r="15" spans="1:204">
      <c r="A15" s="65"/>
      <c r="B15" s="66"/>
      <c r="C15" s="66"/>
      <c r="D15" s="66"/>
      <c r="E15" s="67"/>
      <c r="F15" s="70"/>
      <c r="G15" s="70"/>
      <c r="H15" s="70"/>
      <c r="I15" s="72">
        <v>40</v>
      </c>
      <c r="J15" s="70" t="s">
        <v>62</v>
      </c>
      <c r="K15" s="68"/>
      <c r="L15" s="68"/>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row>
    <row r="16" spans="1:204">
      <c r="A16" s="65"/>
      <c r="B16" s="66"/>
      <c r="C16" s="66"/>
      <c r="D16" s="66"/>
      <c r="E16" s="67"/>
      <c r="F16" s="77"/>
      <c r="G16" s="77"/>
      <c r="H16" s="70"/>
      <c r="I16" s="72">
        <v>20</v>
      </c>
      <c r="J16" s="70" t="s">
        <v>63</v>
      </c>
      <c r="K16" s="68"/>
      <c r="L16" s="68"/>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row>
    <row r="17" spans="1:204">
      <c r="A17" s="65"/>
      <c r="B17" s="66"/>
      <c r="C17" s="66"/>
      <c r="D17" s="66"/>
      <c r="E17" s="67"/>
      <c r="F17" s="70"/>
      <c r="G17" s="70"/>
      <c r="H17" s="70"/>
      <c r="I17" s="72">
        <v>8</v>
      </c>
      <c r="J17" s="70" t="s">
        <v>64</v>
      </c>
      <c r="K17" s="68"/>
      <c r="L17" s="68"/>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row>
    <row r="18" spans="1:204">
      <c r="A18" s="65"/>
      <c r="B18" s="66"/>
      <c r="C18" s="66"/>
      <c r="D18" s="66"/>
      <c r="E18" s="67"/>
      <c r="F18" s="70"/>
      <c r="G18" s="70"/>
      <c r="H18" s="70"/>
      <c r="I18" s="72">
        <v>0</v>
      </c>
      <c r="J18" s="70" t="s">
        <v>65</v>
      </c>
      <c r="K18" s="68"/>
      <c r="L18" s="68"/>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row>
    <row r="19" spans="1:204">
      <c r="A19" s="65"/>
      <c r="B19" s="66"/>
      <c r="C19" s="66"/>
      <c r="D19" s="66"/>
      <c r="E19" s="67"/>
      <c r="F19" s="70"/>
      <c r="G19" s="71"/>
      <c r="H19" s="71"/>
      <c r="I19" s="71"/>
      <c r="J19" s="71"/>
      <c r="K19" s="68"/>
      <c r="L19" s="68"/>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row>
    <row r="20" spans="1:204">
      <c r="A20" s="65"/>
      <c r="B20" s="66"/>
      <c r="C20" s="66"/>
      <c r="D20" s="66"/>
      <c r="E20" s="67"/>
      <c r="F20" s="72"/>
      <c r="G20" s="73" t="s">
        <v>15</v>
      </c>
      <c r="H20" s="74"/>
      <c r="I20" s="75" t="s">
        <v>117</v>
      </c>
      <c r="J20" s="76" t="s">
        <v>8</v>
      </c>
      <c r="K20" s="68"/>
      <c r="L20" s="68"/>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row>
    <row r="21" spans="1:204">
      <c r="A21" s="65"/>
      <c r="B21" s="66"/>
      <c r="C21" s="66"/>
      <c r="D21" s="66"/>
      <c r="E21" s="67"/>
      <c r="F21" s="72"/>
      <c r="G21" s="72"/>
      <c r="H21" s="68"/>
      <c r="I21" s="68"/>
      <c r="J21" s="68"/>
      <c r="K21" s="68"/>
      <c r="L21" s="68"/>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row>
    <row r="22" spans="1:204">
      <c r="A22" s="65"/>
      <c r="B22" s="66"/>
      <c r="C22" s="66"/>
      <c r="D22" s="66"/>
      <c r="E22" s="67"/>
      <c r="F22" s="70"/>
      <c r="G22" s="70"/>
      <c r="H22" s="70"/>
      <c r="I22" s="72">
        <v>20</v>
      </c>
      <c r="J22" s="70" t="s">
        <v>62</v>
      </c>
      <c r="K22" s="68"/>
      <c r="L22" s="68"/>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row>
    <row r="23" spans="1:204">
      <c r="A23" s="65"/>
      <c r="B23" s="66"/>
      <c r="C23" s="66"/>
      <c r="D23" s="66"/>
      <c r="E23" s="67"/>
      <c r="F23" s="70"/>
      <c r="G23" s="70"/>
      <c r="H23" s="70"/>
      <c r="I23" s="72">
        <v>10</v>
      </c>
      <c r="J23" s="70" t="s">
        <v>63</v>
      </c>
      <c r="K23" s="68"/>
      <c r="L23" s="68"/>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K23" s="66"/>
      <c r="EL23" s="66"/>
      <c r="EM23" s="66"/>
      <c r="EN23" s="66"/>
      <c r="EO23" s="66"/>
      <c r="EP23" s="66"/>
      <c r="EQ23" s="66"/>
      <c r="ER23" s="66"/>
      <c r="ES23" s="66"/>
      <c r="ET23" s="66"/>
      <c r="EU23" s="66"/>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row>
    <row r="24" spans="1:204">
      <c r="A24" s="65"/>
      <c r="B24" s="66"/>
      <c r="C24" s="66"/>
      <c r="D24" s="66"/>
      <c r="E24" s="67"/>
      <c r="F24" s="70"/>
      <c r="G24" s="70"/>
      <c r="H24" s="70"/>
      <c r="I24" s="72">
        <v>4</v>
      </c>
      <c r="J24" s="70" t="s">
        <v>64</v>
      </c>
      <c r="K24" s="68"/>
      <c r="L24" s="68"/>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row>
    <row r="25" spans="1:204">
      <c r="A25" s="65"/>
      <c r="B25" s="66"/>
      <c r="C25" s="66"/>
      <c r="D25" s="66"/>
      <c r="E25" s="67"/>
      <c r="F25" s="70"/>
      <c r="G25" s="78"/>
      <c r="H25" s="78"/>
      <c r="I25" s="79">
        <v>0</v>
      </c>
      <c r="J25" s="78" t="s">
        <v>65</v>
      </c>
      <c r="K25" s="68"/>
      <c r="L25" s="68"/>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c r="EK25" s="66"/>
      <c r="EL25" s="66"/>
      <c r="EM25" s="66"/>
      <c r="EN25" s="66"/>
      <c r="EO25" s="66"/>
      <c r="EP25" s="66"/>
      <c r="EQ25" s="66"/>
      <c r="ER25" s="66"/>
      <c r="ES25" s="66"/>
      <c r="ET25" s="66"/>
      <c r="EU25" s="66"/>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row>
    <row r="26" spans="1:204">
      <c r="A26" s="65"/>
      <c r="B26" s="66"/>
      <c r="C26" s="66"/>
      <c r="D26" s="66"/>
      <c r="E26" s="67"/>
      <c r="F26" s="70"/>
      <c r="G26" s="71"/>
      <c r="H26" s="71"/>
      <c r="I26" s="71"/>
      <c r="J26" s="71"/>
      <c r="K26" s="70"/>
      <c r="L26" s="68"/>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row>
    <row r="27" spans="1:204">
      <c r="A27" s="65"/>
      <c r="B27" s="66"/>
      <c r="C27" s="66"/>
      <c r="D27" s="66"/>
      <c r="E27" s="67"/>
      <c r="F27" s="70"/>
      <c r="G27" s="71"/>
      <c r="H27" s="71"/>
      <c r="I27" s="71"/>
      <c r="J27" s="71"/>
      <c r="K27" s="70"/>
      <c r="L27" s="68"/>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row>
    <row r="28" spans="1:204">
      <c r="A28" s="65"/>
      <c r="B28" s="66"/>
      <c r="C28" s="66"/>
      <c r="D28" s="66"/>
      <c r="E28" s="67"/>
      <c r="F28" s="70"/>
      <c r="G28" s="71"/>
      <c r="H28" s="71"/>
      <c r="I28" s="71"/>
      <c r="J28" s="71"/>
      <c r="K28" s="70"/>
      <c r="L28" s="68"/>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66"/>
      <c r="EN28" s="66"/>
      <c r="EO28" s="66"/>
      <c r="EP28" s="66"/>
      <c r="EQ28" s="66"/>
      <c r="ER28" s="66"/>
      <c r="ES28" s="66"/>
      <c r="ET28" s="66"/>
      <c r="EU28" s="66"/>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row>
    <row r="29" spans="1:204">
      <c r="A29" s="65"/>
      <c r="B29" s="66"/>
      <c r="C29" s="66"/>
      <c r="D29" s="66"/>
      <c r="E29" s="67"/>
      <c r="F29" s="67"/>
      <c r="G29" s="66"/>
      <c r="H29" s="66"/>
      <c r="I29" s="80"/>
      <c r="J29" s="80"/>
      <c r="K29" s="80"/>
      <c r="L29" s="80"/>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c r="EP29" s="66"/>
      <c r="EQ29" s="66"/>
      <c r="ER29" s="66"/>
      <c r="ES29" s="66"/>
      <c r="ET29" s="66"/>
      <c r="EU29" s="66"/>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row>
    <row r="30" spans="1:204">
      <c r="A30" s="65"/>
      <c r="B30" s="66"/>
      <c r="C30" s="66"/>
      <c r="D30" s="66"/>
      <c r="E30" s="66"/>
      <c r="F30" s="66"/>
      <c r="G30" s="66"/>
      <c r="H30" s="66"/>
      <c r="I30" s="80"/>
      <c r="J30" s="80"/>
      <c r="K30" s="80"/>
      <c r="L30" s="80"/>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c r="EK30" s="66"/>
      <c r="EL30" s="66"/>
      <c r="EM30" s="66"/>
      <c r="EN30" s="66"/>
      <c r="EO30" s="66"/>
      <c r="EP30" s="66"/>
      <c r="EQ30" s="66"/>
      <c r="ER30" s="66"/>
      <c r="ES30" s="66"/>
      <c r="ET30" s="66"/>
      <c r="EU30" s="66"/>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row>
    <row r="31" spans="1:204">
      <c r="A31" s="65"/>
      <c r="B31" s="66"/>
      <c r="C31" s="66"/>
      <c r="D31" s="66"/>
      <c r="E31" s="66"/>
      <c r="F31" s="66"/>
      <c r="G31" s="81" t="s">
        <v>161</v>
      </c>
      <c r="H31" s="81"/>
      <c r="I31" s="82" t="s">
        <v>9</v>
      </c>
      <c r="J31" s="82" t="s">
        <v>11</v>
      </c>
      <c r="K31" s="82" t="s">
        <v>12</v>
      </c>
      <c r="L31" s="82" t="s">
        <v>13</v>
      </c>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row>
    <row r="32" spans="1:204">
      <c r="A32" s="65"/>
      <c r="B32" s="66"/>
      <c r="C32" s="66"/>
      <c r="D32" s="66"/>
      <c r="E32" s="66"/>
      <c r="F32" s="66"/>
      <c r="G32" s="83"/>
      <c r="H32" s="83"/>
      <c r="I32" s="84" t="s">
        <v>10</v>
      </c>
      <c r="J32" s="84" t="s">
        <v>10</v>
      </c>
      <c r="K32" s="84"/>
      <c r="L32" s="84" t="s">
        <v>14</v>
      </c>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row>
    <row r="33" spans="1:203">
      <c r="A33" s="65"/>
      <c r="B33" s="66"/>
      <c r="C33" s="66"/>
      <c r="D33" s="66"/>
      <c r="E33" s="66"/>
      <c r="F33" s="66"/>
      <c r="G33" s="85"/>
      <c r="H33" s="85"/>
      <c r="I33" s="76"/>
      <c r="J33" s="76"/>
      <c r="K33" s="76"/>
      <c r="L33" s="7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row>
    <row r="34" spans="1:203">
      <c r="A34" s="86"/>
      <c r="B34" s="66"/>
      <c r="C34" s="66"/>
      <c r="D34" s="66"/>
      <c r="E34" s="66"/>
      <c r="F34" s="66"/>
      <c r="G34" s="87" t="s">
        <v>25</v>
      </c>
      <c r="H34" s="81"/>
      <c r="I34" s="74">
        <v>100</v>
      </c>
      <c r="J34" s="74">
        <v>50</v>
      </c>
      <c r="K34" s="74">
        <v>20</v>
      </c>
      <c r="L34" s="74">
        <v>0</v>
      </c>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row>
    <row r="35" spans="1:203">
      <c r="A35" s="65"/>
      <c r="B35" s="66"/>
      <c r="C35" s="66"/>
      <c r="D35" s="66"/>
      <c r="E35" s="66"/>
      <c r="F35" s="66"/>
      <c r="G35" s="88" t="s">
        <v>24</v>
      </c>
      <c r="H35" s="67"/>
      <c r="I35" s="70">
        <v>20</v>
      </c>
      <c r="J35" s="70">
        <v>50</v>
      </c>
      <c r="K35" s="70">
        <v>100</v>
      </c>
      <c r="L35" s="70">
        <v>0</v>
      </c>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row>
    <row r="36" spans="1:203">
      <c r="A36" s="65"/>
      <c r="B36" s="66"/>
      <c r="C36" s="66"/>
      <c r="D36" s="66"/>
      <c r="E36" s="66"/>
      <c r="F36" s="66"/>
      <c r="G36" s="90" t="s">
        <v>116</v>
      </c>
      <c r="H36" s="83"/>
      <c r="I36" s="78">
        <v>0</v>
      </c>
      <c r="J36" s="78">
        <v>0</v>
      </c>
      <c r="K36" s="78">
        <v>0</v>
      </c>
      <c r="L36" s="78">
        <v>0</v>
      </c>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row>
    <row r="37" spans="1:203">
      <c r="A37" s="65"/>
      <c r="B37" s="66"/>
      <c r="C37" s="66"/>
      <c r="D37" s="66"/>
      <c r="E37" s="66"/>
      <c r="F37" s="66"/>
      <c r="G37" s="89"/>
      <c r="H37" s="85"/>
      <c r="I37" s="75"/>
      <c r="J37" s="75"/>
      <c r="K37" s="75"/>
      <c r="L37" s="75"/>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row>
    <row r="38" spans="1:203">
      <c r="A38" s="86"/>
      <c r="B38" s="66"/>
      <c r="C38" s="66"/>
      <c r="D38" s="66"/>
      <c r="E38" s="66"/>
      <c r="F38" s="66"/>
      <c r="G38" s="88" t="s">
        <v>47</v>
      </c>
      <c r="H38" s="67"/>
      <c r="I38" s="70">
        <v>100</v>
      </c>
      <c r="J38" s="70">
        <v>50</v>
      </c>
      <c r="K38" s="70">
        <v>20</v>
      </c>
      <c r="L38" s="70">
        <v>0</v>
      </c>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row>
    <row r="39" spans="1:203">
      <c r="A39" s="65"/>
      <c r="B39" s="66"/>
      <c r="C39" s="66"/>
      <c r="D39" s="66"/>
      <c r="E39" s="66"/>
      <c r="F39" s="66"/>
      <c r="G39" s="88" t="s">
        <v>48</v>
      </c>
      <c r="H39" s="67"/>
      <c r="I39" s="70">
        <v>20</v>
      </c>
      <c r="J39" s="70">
        <v>50</v>
      </c>
      <c r="K39" s="70">
        <v>100</v>
      </c>
      <c r="L39" s="70">
        <v>0</v>
      </c>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c r="EK39" s="66"/>
      <c r="EL39" s="66"/>
      <c r="EM39" s="66"/>
      <c r="EN39" s="66"/>
      <c r="EO39" s="66"/>
      <c r="EP39" s="66"/>
      <c r="EQ39" s="66"/>
      <c r="ER39" s="66"/>
      <c r="ES39" s="66"/>
      <c r="ET39" s="66"/>
      <c r="EU39" s="66"/>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row>
    <row r="40" spans="1:203">
      <c r="A40" s="65"/>
      <c r="B40" s="66"/>
      <c r="C40" s="66"/>
      <c r="D40" s="66"/>
      <c r="E40" s="66"/>
      <c r="F40" s="66"/>
      <c r="G40" s="90" t="s">
        <v>116</v>
      </c>
      <c r="H40" s="67"/>
      <c r="I40" s="70">
        <v>0</v>
      </c>
      <c r="J40" s="70">
        <v>0</v>
      </c>
      <c r="K40" s="70">
        <v>0</v>
      </c>
      <c r="L40" s="70">
        <v>0</v>
      </c>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6"/>
      <c r="BT40" s="66"/>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c r="EK40" s="66"/>
      <c r="EL40" s="66"/>
      <c r="EM40" s="66"/>
      <c r="EN40" s="66"/>
      <c r="EO40" s="66"/>
      <c r="EP40" s="66"/>
      <c r="EQ40" s="66"/>
      <c r="ER40" s="66"/>
      <c r="ES40" s="66"/>
      <c r="ET40" s="66"/>
      <c r="EU40" s="66"/>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row>
    <row r="41" spans="1:203">
      <c r="A41" s="65"/>
      <c r="B41" s="66"/>
      <c r="C41" s="66"/>
      <c r="D41" s="66"/>
      <c r="E41" s="66"/>
      <c r="F41" s="66"/>
      <c r="G41" s="89"/>
      <c r="H41" s="85"/>
      <c r="I41" s="75"/>
      <c r="J41" s="75"/>
      <c r="K41" s="75"/>
      <c r="L41" s="75"/>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row>
    <row r="42" spans="1:203">
      <c r="A42" s="86"/>
      <c r="B42" s="66"/>
      <c r="C42" s="66"/>
      <c r="D42" s="66"/>
      <c r="E42" s="66"/>
      <c r="F42" s="66"/>
      <c r="G42" s="88" t="s">
        <v>5</v>
      </c>
      <c r="H42" s="67"/>
      <c r="I42" s="70">
        <v>100</v>
      </c>
      <c r="J42" s="70">
        <v>50</v>
      </c>
      <c r="K42" s="70">
        <v>100</v>
      </c>
      <c r="L42" s="70">
        <v>0</v>
      </c>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6"/>
      <c r="BT42" s="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c r="EK42" s="66"/>
      <c r="EL42" s="66"/>
      <c r="EM42" s="66"/>
      <c r="EN42" s="66"/>
      <c r="EO42" s="66"/>
      <c r="EP42" s="66"/>
      <c r="EQ42" s="66"/>
      <c r="ER42" s="66"/>
      <c r="ES42" s="66"/>
      <c r="ET42" s="66"/>
      <c r="EU42" s="66"/>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row>
    <row r="43" spans="1:203">
      <c r="A43" s="65"/>
      <c r="B43" s="66"/>
      <c r="C43" s="66"/>
      <c r="D43" s="66"/>
      <c r="E43" s="66"/>
      <c r="F43" s="66"/>
      <c r="G43" s="88" t="s">
        <v>131</v>
      </c>
      <c r="H43" s="67"/>
      <c r="I43" s="70">
        <v>50</v>
      </c>
      <c r="J43" s="70">
        <v>20</v>
      </c>
      <c r="K43" s="70">
        <v>50</v>
      </c>
      <c r="L43" s="70">
        <v>0</v>
      </c>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row>
    <row r="44" spans="1:203">
      <c r="A44" s="65"/>
      <c r="B44" s="66"/>
      <c r="C44" s="66"/>
      <c r="D44" s="66"/>
      <c r="E44" s="66"/>
      <c r="F44" s="66"/>
      <c r="G44" s="90" t="s">
        <v>116</v>
      </c>
      <c r="H44" s="67"/>
      <c r="I44" s="70">
        <v>0</v>
      </c>
      <c r="J44" s="70">
        <v>0</v>
      </c>
      <c r="K44" s="70">
        <v>0</v>
      </c>
      <c r="L44" s="70">
        <v>0</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6"/>
      <c r="BT44" s="66"/>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c r="EK44" s="66"/>
      <c r="EL44" s="66"/>
      <c r="EM44" s="66"/>
      <c r="EN44" s="66"/>
      <c r="EO44" s="66"/>
      <c r="EP44" s="66"/>
      <c r="EQ44" s="66"/>
      <c r="ER44" s="66"/>
      <c r="ES44" s="66"/>
      <c r="ET44" s="66"/>
      <c r="EU44" s="66"/>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row>
    <row r="45" spans="1:203">
      <c r="A45" s="65"/>
      <c r="B45" s="66"/>
      <c r="C45" s="66"/>
      <c r="D45" s="66"/>
      <c r="E45" s="66"/>
      <c r="F45" s="66"/>
      <c r="G45" s="89"/>
      <c r="H45" s="85"/>
      <c r="I45" s="75"/>
      <c r="J45" s="75"/>
      <c r="K45" s="75"/>
      <c r="L45" s="75"/>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c r="EK45" s="66"/>
      <c r="EL45" s="66"/>
      <c r="EM45" s="66"/>
      <c r="EN45" s="66"/>
      <c r="EO45" s="66"/>
      <c r="EP45" s="66"/>
      <c r="EQ45" s="66"/>
      <c r="ER45" s="66"/>
      <c r="ES45" s="66"/>
      <c r="ET45" s="66"/>
      <c r="EU45" s="66"/>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row>
    <row r="46" spans="1:203">
      <c r="A46" s="86"/>
      <c r="B46" s="66"/>
      <c r="C46" s="66"/>
      <c r="D46" s="66"/>
      <c r="E46" s="66"/>
      <c r="F46" s="66"/>
      <c r="G46" s="88" t="s">
        <v>39</v>
      </c>
      <c r="H46" s="67"/>
      <c r="I46" s="70">
        <v>100</v>
      </c>
      <c r="J46" s="70">
        <v>50</v>
      </c>
      <c r="K46" s="70">
        <v>20</v>
      </c>
      <c r="L46" s="70">
        <v>0</v>
      </c>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c r="EK46" s="66"/>
      <c r="EL46" s="66"/>
      <c r="EM46" s="66"/>
      <c r="EN46" s="66"/>
      <c r="EO46" s="66"/>
      <c r="EP46" s="66"/>
      <c r="EQ46" s="66"/>
      <c r="ER46" s="66"/>
      <c r="ES46" s="66"/>
      <c r="ET46" s="66"/>
      <c r="EU46" s="66"/>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row>
    <row r="47" spans="1:203">
      <c r="A47" s="65"/>
      <c r="B47" s="66"/>
      <c r="C47" s="66"/>
      <c r="D47" s="66"/>
      <c r="E47" s="66"/>
      <c r="F47" s="66"/>
      <c r="G47" s="88" t="s">
        <v>40</v>
      </c>
      <c r="H47" s="67"/>
      <c r="I47" s="70">
        <v>20</v>
      </c>
      <c r="J47" s="70">
        <v>50</v>
      </c>
      <c r="K47" s="70">
        <v>100</v>
      </c>
      <c r="L47" s="70">
        <v>0</v>
      </c>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66"/>
      <c r="BN47" s="66"/>
      <c r="BO47" s="66"/>
      <c r="BP47" s="66"/>
      <c r="BQ47" s="66"/>
      <c r="BR47" s="66"/>
      <c r="BS47" s="66"/>
      <c r="BT47" s="66"/>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c r="EK47" s="66"/>
      <c r="EL47" s="66"/>
      <c r="EM47" s="66"/>
      <c r="EN47" s="66"/>
      <c r="EO47" s="66"/>
      <c r="EP47" s="66"/>
      <c r="EQ47" s="66"/>
      <c r="ER47" s="66"/>
      <c r="ES47" s="66"/>
      <c r="ET47" s="66"/>
      <c r="EU47" s="66"/>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row>
    <row r="48" spans="1:203">
      <c r="A48" s="65"/>
      <c r="B48" s="66"/>
      <c r="C48" s="66"/>
      <c r="D48" s="66"/>
      <c r="E48" s="66"/>
      <c r="F48" s="66"/>
      <c r="G48" s="90" t="s">
        <v>116</v>
      </c>
      <c r="H48" s="67"/>
      <c r="I48" s="70">
        <v>0</v>
      </c>
      <c r="J48" s="70">
        <v>0</v>
      </c>
      <c r="K48" s="70">
        <v>0</v>
      </c>
      <c r="L48" s="70">
        <v>0</v>
      </c>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row>
    <row r="49" spans="1:203">
      <c r="A49" s="65"/>
      <c r="B49" s="66"/>
      <c r="C49" s="66"/>
      <c r="D49" s="66"/>
      <c r="E49" s="66"/>
      <c r="F49" s="66"/>
      <c r="G49" s="89"/>
      <c r="H49" s="85"/>
      <c r="I49" s="75"/>
      <c r="J49" s="75"/>
      <c r="K49" s="75"/>
      <c r="L49" s="75"/>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row>
    <row r="50" spans="1:203">
      <c r="A50" s="86"/>
      <c r="B50" s="66"/>
      <c r="C50" s="66"/>
      <c r="D50" s="66"/>
      <c r="E50" s="66"/>
      <c r="F50" s="66"/>
      <c r="G50" s="88" t="s">
        <v>52</v>
      </c>
      <c r="H50" s="67"/>
      <c r="I50" s="70">
        <v>100</v>
      </c>
      <c r="J50" s="70">
        <v>20</v>
      </c>
      <c r="K50" s="70">
        <v>50</v>
      </c>
      <c r="L50" s="70">
        <v>0</v>
      </c>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row>
    <row r="51" spans="1:203">
      <c r="A51" s="65"/>
      <c r="B51" s="66"/>
      <c r="C51" s="66"/>
      <c r="D51" s="66"/>
      <c r="E51" s="66"/>
      <c r="F51" s="66"/>
      <c r="G51" s="88" t="s">
        <v>54</v>
      </c>
      <c r="H51" s="67"/>
      <c r="I51" s="70">
        <v>50</v>
      </c>
      <c r="J51" s="70">
        <v>20</v>
      </c>
      <c r="K51" s="70">
        <v>100</v>
      </c>
      <c r="L51" s="70">
        <v>0</v>
      </c>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row>
    <row r="52" spans="1:203">
      <c r="A52" s="65"/>
      <c r="B52" s="66"/>
      <c r="C52" s="66"/>
      <c r="D52" s="66"/>
      <c r="E52" s="66"/>
      <c r="F52" s="66"/>
      <c r="G52" s="90" t="s">
        <v>116</v>
      </c>
      <c r="H52" s="67"/>
      <c r="I52" s="70">
        <v>0</v>
      </c>
      <c r="J52" s="70">
        <v>0</v>
      </c>
      <c r="K52" s="70">
        <v>0</v>
      </c>
      <c r="L52" s="70">
        <v>0</v>
      </c>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row>
    <row r="53" spans="1:203">
      <c r="A53" s="65"/>
      <c r="B53" s="66"/>
      <c r="C53" s="66"/>
      <c r="D53" s="66"/>
      <c r="E53" s="66"/>
      <c r="F53" s="66"/>
      <c r="G53" s="89"/>
      <c r="H53" s="85"/>
      <c r="I53" s="75"/>
      <c r="J53" s="75"/>
      <c r="K53" s="75"/>
      <c r="L53" s="75"/>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row>
    <row r="54" spans="1:203">
      <c r="A54" s="86"/>
      <c r="B54" s="66"/>
      <c r="C54" s="66"/>
      <c r="D54" s="66"/>
      <c r="E54" s="66"/>
      <c r="F54" s="66"/>
      <c r="G54" s="88" t="s">
        <v>42</v>
      </c>
      <c r="H54" s="67"/>
      <c r="I54" s="70">
        <v>100</v>
      </c>
      <c r="J54" s="70">
        <v>50</v>
      </c>
      <c r="K54" s="70">
        <v>20</v>
      </c>
      <c r="L54" s="70">
        <v>0</v>
      </c>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row>
    <row r="55" spans="1:203">
      <c r="A55" s="65"/>
      <c r="B55" s="66"/>
      <c r="C55" s="66"/>
      <c r="D55" s="66"/>
      <c r="E55" s="66"/>
      <c r="F55" s="66"/>
      <c r="G55" s="88" t="s">
        <v>60</v>
      </c>
      <c r="H55" s="67"/>
      <c r="I55" s="70">
        <v>20</v>
      </c>
      <c r="J55" s="70">
        <v>50</v>
      </c>
      <c r="K55" s="70">
        <v>100</v>
      </c>
      <c r="L55" s="70">
        <v>0</v>
      </c>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row>
    <row r="56" spans="1:203">
      <c r="A56" s="65"/>
      <c r="B56" s="66"/>
      <c r="C56" s="66"/>
      <c r="D56" s="66"/>
      <c r="E56" s="66"/>
      <c r="F56" s="66"/>
      <c r="G56" s="90" t="s">
        <v>116</v>
      </c>
      <c r="H56" s="67"/>
      <c r="I56" s="70">
        <v>0</v>
      </c>
      <c r="J56" s="70">
        <v>0</v>
      </c>
      <c r="K56" s="70">
        <v>0</v>
      </c>
      <c r="L56" s="70">
        <v>0</v>
      </c>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row>
    <row r="57" spans="1:203">
      <c r="A57" s="65"/>
      <c r="B57" s="66"/>
      <c r="C57" s="66"/>
      <c r="D57" s="66"/>
      <c r="E57" s="66"/>
      <c r="F57" s="66"/>
      <c r="G57" s="89"/>
      <c r="H57" s="85"/>
      <c r="I57" s="75"/>
      <c r="J57" s="75"/>
      <c r="K57" s="75"/>
      <c r="L57" s="75"/>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row>
    <row r="58" spans="1:203">
      <c r="A58" s="86"/>
      <c r="B58" s="66"/>
      <c r="C58" s="66"/>
      <c r="D58" s="66"/>
      <c r="E58" s="66"/>
      <c r="F58" s="66"/>
      <c r="G58" s="88" t="s">
        <v>49</v>
      </c>
      <c r="H58" s="67"/>
      <c r="I58" s="70">
        <v>50</v>
      </c>
      <c r="J58" s="70">
        <v>100</v>
      </c>
      <c r="K58" s="70">
        <v>50</v>
      </c>
      <c r="L58" s="70">
        <v>0</v>
      </c>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row>
    <row r="59" spans="1:203">
      <c r="A59" s="65"/>
      <c r="B59" s="66"/>
      <c r="C59" s="66"/>
      <c r="D59" s="66"/>
      <c r="E59" s="66"/>
      <c r="F59" s="66"/>
      <c r="G59" s="88" t="s">
        <v>50</v>
      </c>
      <c r="H59" s="67"/>
      <c r="I59" s="70">
        <v>100</v>
      </c>
      <c r="J59" s="70">
        <v>20</v>
      </c>
      <c r="K59" s="70">
        <v>100</v>
      </c>
      <c r="L59" s="70">
        <v>0</v>
      </c>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row>
    <row r="60" spans="1:203">
      <c r="A60" s="65"/>
      <c r="B60" s="66"/>
      <c r="C60" s="66"/>
      <c r="D60" s="66"/>
      <c r="E60" s="66"/>
      <c r="F60" s="66"/>
      <c r="G60" s="90" t="s">
        <v>116</v>
      </c>
      <c r="H60" s="67"/>
      <c r="I60" s="70">
        <v>0</v>
      </c>
      <c r="J60" s="70">
        <v>0</v>
      </c>
      <c r="K60" s="70">
        <v>0</v>
      </c>
      <c r="L60" s="70">
        <v>0</v>
      </c>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row>
    <row r="61" spans="1:203">
      <c r="A61" s="65"/>
      <c r="B61" s="66"/>
      <c r="C61" s="66"/>
      <c r="D61" s="66"/>
      <c r="E61" s="66"/>
      <c r="F61" s="66"/>
      <c r="G61" s="89"/>
      <c r="H61" s="85"/>
      <c r="I61" s="75"/>
      <c r="J61" s="75"/>
      <c r="K61" s="75"/>
      <c r="L61" s="75"/>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row>
    <row r="62" spans="1:203">
      <c r="A62" s="86"/>
      <c r="B62" s="66"/>
      <c r="C62" s="66"/>
      <c r="D62" s="66"/>
      <c r="E62" s="66"/>
      <c r="F62" s="66"/>
      <c r="G62" s="88" t="s">
        <v>45</v>
      </c>
      <c r="H62" s="67"/>
      <c r="I62" s="70">
        <v>20</v>
      </c>
      <c r="J62" s="70">
        <v>20</v>
      </c>
      <c r="K62" s="70">
        <v>20</v>
      </c>
      <c r="L62" s="70">
        <v>100</v>
      </c>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row>
    <row r="63" spans="1:203">
      <c r="A63" s="65"/>
      <c r="B63" s="66"/>
      <c r="C63" s="66"/>
      <c r="D63" s="66"/>
      <c r="E63" s="66"/>
      <c r="F63" s="66"/>
      <c r="G63" s="88" t="s">
        <v>46</v>
      </c>
      <c r="H63" s="67"/>
      <c r="I63" s="70">
        <v>50</v>
      </c>
      <c r="J63" s="70">
        <v>50</v>
      </c>
      <c r="K63" s="70">
        <v>50</v>
      </c>
      <c r="L63" s="70">
        <v>0</v>
      </c>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row>
    <row r="64" spans="1:203">
      <c r="A64" s="65"/>
      <c r="B64" s="66"/>
      <c r="C64" s="66"/>
      <c r="D64" s="66"/>
      <c r="E64" s="66"/>
      <c r="F64" s="66"/>
      <c r="G64" s="90" t="s">
        <v>116</v>
      </c>
      <c r="H64" s="67"/>
      <c r="I64" s="70">
        <v>0</v>
      </c>
      <c r="J64" s="70">
        <v>0</v>
      </c>
      <c r="K64" s="70">
        <v>0</v>
      </c>
      <c r="L64" s="70">
        <v>0</v>
      </c>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row>
    <row r="65" spans="1:203">
      <c r="A65" s="65"/>
      <c r="B65" s="66"/>
      <c r="C65" s="66"/>
      <c r="D65" s="66"/>
      <c r="E65" s="66"/>
      <c r="F65" s="66"/>
      <c r="G65" s="89"/>
      <c r="H65" s="85"/>
      <c r="I65" s="75"/>
      <c r="J65" s="75"/>
      <c r="K65" s="75"/>
      <c r="L65" s="75"/>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6"/>
      <c r="BT65" s="66"/>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c r="DC65" s="66"/>
      <c r="DD65" s="66"/>
      <c r="DE65" s="66"/>
      <c r="DF65" s="66"/>
      <c r="DG65" s="66"/>
      <c r="DH65" s="66"/>
      <c r="DI65" s="66"/>
      <c r="DJ65" s="66"/>
      <c r="DK65" s="66"/>
      <c r="DL65" s="66"/>
      <c r="DM65" s="66"/>
      <c r="DN65" s="66"/>
      <c r="DO65" s="66"/>
      <c r="DP65" s="66"/>
      <c r="DQ65" s="66"/>
      <c r="DR65" s="66"/>
      <c r="DS65" s="66"/>
      <c r="DT65" s="66"/>
      <c r="DU65" s="66"/>
      <c r="DV65" s="66"/>
      <c r="DW65" s="66"/>
      <c r="DX65" s="66"/>
      <c r="DY65" s="66"/>
      <c r="DZ65" s="66"/>
      <c r="EA65" s="66"/>
      <c r="EB65" s="66"/>
      <c r="EC65" s="66"/>
      <c r="ED65" s="66"/>
      <c r="EE65" s="66"/>
      <c r="EF65" s="66"/>
      <c r="EG65" s="66"/>
      <c r="EH65" s="66"/>
      <c r="EI65" s="66"/>
      <c r="EJ65" s="66"/>
      <c r="EK65" s="66"/>
      <c r="EL65" s="66"/>
      <c r="EM65" s="66"/>
      <c r="EN65" s="66"/>
      <c r="EO65" s="66"/>
      <c r="EP65" s="66"/>
      <c r="EQ65" s="66"/>
      <c r="ER65" s="66"/>
      <c r="ES65" s="66"/>
      <c r="ET65" s="66"/>
      <c r="EU65" s="66"/>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row>
    <row r="66" spans="1:203">
      <c r="A66" s="86"/>
      <c r="B66" s="66"/>
      <c r="C66" s="66"/>
      <c r="D66" s="66"/>
      <c r="E66" s="66"/>
      <c r="F66" s="66"/>
      <c r="G66" s="88" t="s">
        <v>51</v>
      </c>
      <c r="H66" s="67"/>
      <c r="I66" s="70">
        <v>20</v>
      </c>
      <c r="J66" s="70">
        <v>100</v>
      </c>
      <c r="K66" s="70">
        <v>20</v>
      </c>
      <c r="L66" s="70">
        <v>0</v>
      </c>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row>
    <row r="67" spans="1:203">
      <c r="A67" s="65"/>
      <c r="B67" s="66"/>
      <c r="C67" s="66"/>
      <c r="D67" s="66"/>
      <c r="E67" s="66"/>
      <c r="F67" s="66"/>
      <c r="G67" s="88" t="s">
        <v>53</v>
      </c>
      <c r="H67" s="67"/>
      <c r="I67" s="70">
        <v>100</v>
      </c>
      <c r="J67" s="70">
        <v>20</v>
      </c>
      <c r="K67" s="70">
        <v>100</v>
      </c>
      <c r="L67" s="70">
        <v>0</v>
      </c>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row>
    <row r="68" spans="1:203">
      <c r="A68" s="65"/>
      <c r="B68" s="66"/>
      <c r="C68" s="66"/>
      <c r="D68" s="66"/>
      <c r="E68" s="66"/>
      <c r="F68" s="66"/>
      <c r="G68" s="90" t="s">
        <v>116</v>
      </c>
      <c r="H68" s="67"/>
      <c r="I68" s="70">
        <v>0</v>
      </c>
      <c r="J68" s="70">
        <v>0</v>
      </c>
      <c r="K68" s="70">
        <v>0</v>
      </c>
      <c r="L68" s="70">
        <v>0</v>
      </c>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row>
    <row r="69" spans="1:203">
      <c r="A69" s="65"/>
      <c r="B69" s="66"/>
      <c r="C69" s="66"/>
      <c r="D69" s="66"/>
      <c r="E69" s="66"/>
      <c r="F69" s="66"/>
      <c r="G69" s="89"/>
      <c r="H69" s="85"/>
      <c r="I69" s="75"/>
      <c r="J69" s="75"/>
      <c r="K69" s="75"/>
      <c r="L69" s="75"/>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row>
    <row r="70" spans="1:203">
      <c r="A70" s="86"/>
      <c r="B70" s="66"/>
      <c r="C70" s="66"/>
      <c r="D70" s="66"/>
      <c r="E70" s="66"/>
      <c r="F70" s="66"/>
      <c r="G70" s="88" t="s">
        <v>57</v>
      </c>
      <c r="H70" s="67"/>
      <c r="I70" s="70">
        <v>50</v>
      </c>
      <c r="J70" s="70">
        <v>100</v>
      </c>
      <c r="K70" s="70">
        <v>100</v>
      </c>
      <c r="L70" s="70">
        <v>0</v>
      </c>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row>
    <row r="71" spans="1:203">
      <c r="A71" s="65"/>
      <c r="B71" s="66"/>
      <c r="C71" s="66"/>
      <c r="D71" s="66"/>
      <c r="E71" s="66"/>
      <c r="F71" s="66"/>
      <c r="G71" s="88" t="s">
        <v>58</v>
      </c>
      <c r="H71" s="67"/>
      <c r="I71" s="70">
        <v>100</v>
      </c>
      <c r="J71" s="70">
        <v>50</v>
      </c>
      <c r="K71" s="70">
        <v>100</v>
      </c>
      <c r="L71" s="70">
        <v>0</v>
      </c>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row>
    <row r="72" spans="1:203">
      <c r="A72" s="65"/>
      <c r="B72" s="66"/>
      <c r="C72" s="66"/>
      <c r="D72" s="66"/>
      <c r="E72" s="66"/>
      <c r="F72" s="66"/>
      <c r="G72" s="90" t="s">
        <v>116</v>
      </c>
      <c r="H72" s="67"/>
      <c r="I72" s="70">
        <v>0</v>
      </c>
      <c r="J72" s="70">
        <v>0</v>
      </c>
      <c r="K72" s="70">
        <v>0</v>
      </c>
      <c r="L72" s="70">
        <v>0</v>
      </c>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row>
    <row r="73" spans="1:203">
      <c r="A73" s="65"/>
      <c r="B73" s="66"/>
      <c r="C73" s="66"/>
      <c r="D73" s="66"/>
      <c r="E73" s="66"/>
      <c r="F73" s="66"/>
      <c r="G73" s="89"/>
      <c r="H73" s="85"/>
      <c r="I73" s="75"/>
      <c r="J73" s="75"/>
      <c r="K73" s="75"/>
      <c r="L73" s="75"/>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row>
    <row r="74" spans="1:203">
      <c r="A74" s="65"/>
      <c r="B74" s="66"/>
      <c r="C74" s="66"/>
      <c r="D74" s="66"/>
      <c r="E74" s="66"/>
      <c r="F74" s="66"/>
      <c r="G74" s="87"/>
      <c r="H74" s="81"/>
      <c r="I74" s="74"/>
      <c r="J74" s="74"/>
      <c r="K74" s="74"/>
      <c r="L74" s="74"/>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row>
    <row r="75" spans="1:203">
      <c r="A75" s="65"/>
      <c r="B75" s="66"/>
      <c r="C75" s="66"/>
      <c r="D75" s="66"/>
      <c r="E75" s="66"/>
      <c r="F75" s="66"/>
      <c r="G75" s="88"/>
      <c r="H75" s="67"/>
      <c r="I75" s="70"/>
      <c r="J75" s="70"/>
      <c r="K75" s="70"/>
      <c r="L75" s="70"/>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row>
    <row r="76" spans="1:203">
      <c r="A76" s="65"/>
      <c r="B76" s="66"/>
      <c r="C76" s="66"/>
      <c r="D76" s="66"/>
      <c r="E76" s="66"/>
      <c r="F76" s="66"/>
      <c r="G76" s="90"/>
      <c r="H76" s="83"/>
      <c r="I76" s="78"/>
      <c r="J76" s="78"/>
      <c r="K76" s="78"/>
      <c r="L76" s="78"/>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row>
    <row r="77" spans="1:203">
      <c r="A77" s="65"/>
      <c r="B77" s="66"/>
      <c r="C77" s="66"/>
      <c r="D77" s="66"/>
      <c r="E77" s="66"/>
      <c r="F77" s="66"/>
      <c r="G77" s="81" t="s">
        <v>162</v>
      </c>
      <c r="H77" s="81"/>
      <c r="I77" s="82" t="s">
        <v>9</v>
      </c>
      <c r="J77" s="82" t="s">
        <v>11</v>
      </c>
      <c r="K77" s="82" t="s">
        <v>12</v>
      </c>
      <c r="L77" s="82" t="s">
        <v>13</v>
      </c>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row>
    <row r="78" spans="1:203">
      <c r="A78" s="65"/>
      <c r="B78" s="66"/>
      <c r="C78" s="66"/>
      <c r="D78" s="66"/>
      <c r="E78" s="66"/>
      <c r="F78" s="66"/>
      <c r="G78" s="83"/>
      <c r="H78" s="83"/>
      <c r="I78" s="84" t="s">
        <v>10</v>
      </c>
      <c r="J78" s="84" t="s">
        <v>10</v>
      </c>
      <c r="K78" s="84"/>
      <c r="L78" s="84" t="s">
        <v>14</v>
      </c>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row>
    <row r="79" spans="1:203">
      <c r="A79" s="65"/>
      <c r="B79" s="66"/>
      <c r="C79" s="66"/>
      <c r="D79" s="66"/>
      <c r="E79" s="66"/>
      <c r="F79" s="66"/>
      <c r="G79" s="89"/>
      <c r="H79" s="85"/>
      <c r="I79" s="75"/>
      <c r="J79" s="75"/>
      <c r="K79" s="75"/>
      <c r="L79" s="75"/>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row>
    <row r="80" spans="1:203">
      <c r="A80" s="86"/>
      <c r="B80" s="66"/>
      <c r="C80" s="66"/>
      <c r="D80" s="66"/>
      <c r="E80" s="66"/>
      <c r="F80" s="66"/>
      <c r="G80" s="88" t="s">
        <v>7</v>
      </c>
      <c r="H80" s="67"/>
      <c r="I80" s="70">
        <v>20</v>
      </c>
      <c r="J80" s="70">
        <v>0</v>
      </c>
      <c r="K80" s="70">
        <v>40</v>
      </c>
      <c r="L80" s="70">
        <v>0</v>
      </c>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row>
    <row r="81" spans="1:203">
      <c r="A81" s="65"/>
      <c r="B81" s="66"/>
      <c r="C81" s="66"/>
      <c r="D81" s="66"/>
      <c r="E81" s="66"/>
      <c r="F81" s="66"/>
      <c r="G81" s="88" t="s">
        <v>6</v>
      </c>
      <c r="H81" s="67"/>
      <c r="I81" s="70">
        <v>8</v>
      </c>
      <c r="J81" s="70">
        <v>0</v>
      </c>
      <c r="K81" s="70">
        <v>20</v>
      </c>
      <c r="L81" s="70">
        <v>0</v>
      </c>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row>
    <row r="82" spans="1:203">
      <c r="A82" s="65"/>
      <c r="B82" s="66"/>
      <c r="C82" s="66"/>
      <c r="D82" s="66"/>
      <c r="E82" s="66"/>
      <c r="F82" s="66"/>
      <c r="G82" s="90" t="s">
        <v>116</v>
      </c>
      <c r="H82" s="67"/>
      <c r="I82" s="70">
        <v>0</v>
      </c>
      <c r="J82" s="70">
        <v>0</v>
      </c>
      <c r="K82" s="70">
        <v>0</v>
      </c>
      <c r="L82" s="70">
        <v>0</v>
      </c>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row>
    <row r="83" spans="1:203">
      <c r="A83" s="65"/>
      <c r="B83" s="66"/>
      <c r="C83" s="66"/>
      <c r="D83" s="66"/>
      <c r="E83" s="66"/>
      <c r="F83" s="66"/>
      <c r="G83" s="89"/>
      <c r="H83" s="85"/>
      <c r="I83" s="75"/>
      <c r="J83" s="75"/>
      <c r="K83" s="75"/>
      <c r="L83" s="75"/>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row>
    <row r="84" spans="1:203">
      <c r="A84" s="86"/>
      <c r="B84" s="66"/>
      <c r="C84" s="66"/>
      <c r="D84" s="66"/>
      <c r="E84" s="66"/>
      <c r="F84" s="66"/>
      <c r="G84" s="88" t="s">
        <v>26</v>
      </c>
      <c r="H84" s="67"/>
      <c r="I84" s="70">
        <v>40</v>
      </c>
      <c r="J84" s="70">
        <v>8</v>
      </c>
      <c r="K84" s="70">
        <v>20</v>
      </c>
      <c r="L84" s="70">
        <v>0</v>
      </c>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row>
    <row r="85" spans="1:203">
      <c r="A85" s="65"/>
      <c r="B85" s="66"/>
      <c r="C85" s="66"/>
      <c r="D85" s="66"/>
      <c r="E85" s="66"/>
      <c r="F85" s="66"/>
      <c r="G85" s="88" t="s">
        <v>27</v>
      </c>
      <c r="H85" s="67"/>
      <c r="I85" s="70">
        <v>8</v>
      </c>
      <c r="J85" s="70">
        <v>8</v>
      </c>
      <c r="K85" s="70">
        <v>8</v>
      </c>
      <c r="L85" s="70">
        <v>0</v>
      </c>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row>
    <row r="86" spans="1:203">
      <c r="A86" s="65"/>
      <c r="B86" s="66"/>
      <c r="C86" s="66"/>
      <c r="D86" s="66"/>
      <c r="E86" s="66"/>
      <c r="F86" s="66"/>
      <c r="G86" s="90" t="s">
        <v>116</v>
      </c>
      <c r="H86" s="67"/>
      <c r="I86" s="70">
        <v>0</v>
      </c>
      <c r="J86" s="70">
        <v>0</v>
      </c>
      <c r="K86" s="70">
        <v>0</v>
      </c>
      <c r="L86" s="70">
        <v>0</v>
      </c>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row>
    <row r="87" spans="1:203">
      <c r="A87" s="65"/>
      <c r="B87" s="66"/>
      <c r="C87" s="66"/>
      <c r="D87" s="66"/>
      <c r="E87" s="66"/>
      <c r="F87" s="66"/>
      <c r="G87" s="89"/>
      <c r="H87" s="85"/>
      <c r="I87" s="75"/>
      <c r="J87" s="75"/>
      <c r="K87" s="75"/>
      <c r="L87" s="75"/>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row>
    <row r="88" spans="1:203">
      <c r="A88" s="86"/>
      <c r="B88" s="66"/>
      <c r="C88" s="66"/>
      <c r="D88" s="66"/>
      <c r="E88" s="66"/>
      <c r="F88" s="66"/>
      <c r="G88" s="88" t="s">
        <v>43</v>
      </c>
      <c r="H88" s="67"/>
      <c r="I88" s="70">
        <v>40</v>
      </c>
      <c r="J88" s="70">
        <v>8</v>
      </c>
      <c r="K88" s="70">
        <v>20</v>
      </c>
      <c r="L88" s="70">
        <v>8</v>
      </c>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row>
    <row r="89" spans="1:203">
      <c r="A89" s="65"/>
      <c r="B89" s="66"/>
      <c r="C89" s="66"/>
      <c r="D89" s="66"/>
      <c r="E89" s="66"/>
      <c r="F89" s="66"/>
      <c r="G89" s="88" t="s">
        <v>44</v>
      </c>
      <c r="H89" s="67"/>
      <c r="I89" s="70">
        <v>20</v>
      </c>
      <c r="J89" s="70">
        <v>8</v>
      </c>
      <c r="K89" s="70">
        <v>20</v>
      </c>
      <c r="L89" s="70">
        <v>0</v>
      </c>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row>
    <row r="90" spans="1:203">
      <c r="A90" s="65"/>
      <c r="B90" s="66"/>
      <c r="C90" s="66"/>
      <c r="D90" s="66"/>
      <c r="E90" s="66"/>
      <c r="F90" s="66"/>
      <c r="G90" s="90" t="s">
        <v>116</v>
      </c>
      <c r="H90" s="67"/>
      <c r="I90" s="70">
        <v>0</v>
      </c>
      <c r="J90" s="70">
        <v>0</v>
      </c>
      <c r="K90" s="70">
        <v>0</v>
      </c>
      <c r="L90" s="70">
        <v>0</v>
      </c>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row>
    <row r="91" spans="1:203">
      <c r="A91" s="65"/>
      <c r="B91" s="66"/>
      <c r="C91" s="66"/>
      <c r="D91" s="66"/>
      <c r="E91" s="66"/>
      <c r="F91" s="66"/>
      <c r="G91" s="89"/>
      <c r="H91" s="85"/>
      <c r="I91" s="75"/>
      <c r="J91" s="75"/>
      <c r="K91" s="75"/>
      <c r="L91" s="75"/>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c r="AS91" s="66"/>
      <c r="AT91" s="66"/>
      <c r="AU91" s="66"/>
      <c r="AV91" s="66"/>
      <c r="AW91" s="66"/>
      <c r="AX91" s="66"/>
      <c r="AY91" s="66"/>
      <c r="AZ91" s="66"/>
      <c r="BA91" s="66"/>
      <c r="BB91" s="66"/>
      <c r="BC91" s="66"/>
      <c r="BD91" s="66"/>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row>
    <row r="92" spans="1:203">
      <c r="A92" s="86"/>
      <c r="B92" s="66"/>
      <c r="C92" s="66"/>
      <c r="D92" s="66"/>
      <c r="E92" s="66"/>
      <c r="F92" s="66"/>
      <c r="G92" s="88" t="s">
        <v>142</v>
      </c>
      <c r="H92" s="67"/>
      <c r="I92" s="70">
        <v>40</v>
      </c>
      <c r="J92" s="70">
        <v>20</v>
      </c>
      <c r="K92" s="70">
        <v>40</v>
      </c>
      <c r="L92" s="70">
        <v>0</v>
      </c>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row>
    <row r="93" spans="1:203">
      <c r="A93" s="65"/>
      <c r="B93" s="66"/>
      <c r="C93" s="66"/>
      <c r="D93" s="66"/>
      <c r="E93" s="66"/>
      <c r="F93" s="66"/>
      <c r="G93" s="88" t="s">
        <v>56</v>
      </c>
      <c r="H93" s="67"/>
      <c r="I93" s="70">
        <v>20</v>
      </c>
      <c r="J93" s="70">
        <v>40</v>
      </c>
      <c r="K93" s="70">
        <v>20</v>
      </c>
      <c r="L93" s="70">
        <v>0</v>
      </c>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row>
    <row r="94" spans="1:203">
      <c r="A94" s="65"/>
      <c r="B94" s="66"/>
      <c r="C94" s="66"/>
      <c r="D94" s="66"/>
      <c r="E94" s="66"/>
      <c r="F94" s="66"/>
      <c r="G94" s="90" t="s">
        <v>116</v>
      </c>
      <c r="H94" s="67"/>
      <c r="I94" s="70">
        <v>0</v>
      </c>
      <c r="J94" s="70">
        <v>0</v>
      </c>
      <c r="K94" s="70">
        <v>0</v>
      </c>
      <c r="L94" s="70">
        <v>0</v>
      </c>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row>
    <row r="95" spans="1:203">
      <c r="A95" s="65"/>
      <c r="B95" s="66"/>
      <c r="C95" s="66"/>
      <c r="D95" s="66"/>
      <c r="E95" s="66"/>
      <c r="F95" s="66"/>
      <c r="G95" s="89"/>
      <c r="H95" s="85"/>
      <c r="I95" s="75"/>
      <c r="J95" s="75"/>
      <c r="K95" s="75"/>
      <c r="L95" s="75"/>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row>
    <row r="96" spans="1:203">
      <c r="A96" s="86"/>
      <c r="B96" s="66"/>
      <c r="C96" s="66"/>
      <c r="D96" s="66"/>
      <c r="E96" s="66"/>
      <c r="F96" s="66"/>
      <c r="G96" s="88" t="s">
        <v>0</v>
      </c>
      <c r="H96" s="67"/>
      <c r="I96" s="70">
        <v>40</v>
      </c>
      <c r="J96" s="70">
        <v>8</v>
      </c>
      <c r="K96" s="70">
        <v>20</v>
      </c>
      <c r="L96" s="70">
        <v>0</v>
      </c>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row>
    <row r="97" spans="1:203">
      <c r="A97" s="65"/>
      <c r="B97" s="66"/>
      <c r="C97" s="66"/>
      <c r="D97" s="66"/>
      <c r="E97" s="66"/>
      <c r="F97" s="66"/>
      <c r="G97" s="88" t="s">
        <v>1</v>
      </c>
      <c r="H97" s="67"/>
      <c r="I97" s="70">
        <v>20</v>
      </c>
      <c r="J97" s="70">
        <v>8</v>
      </c>
      <c r="K97" s="70">
        <v>8</v>
      </c>
      <c r="L97" s="70">
        <v>0</v>
      </c>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row>
    <row r="98" spans="1:203">
      <c r="A98" s="65"/>
      <c r="B98" s="66"/>
      <c r="C98" s="66"/>
      <c r="D98" s="66"/>
      <c r="E98" s="66"/>
      <c r="F98" s="66"/>
      <c r="G98" s="90" t="s">
        <v>116</v>
      </c>
      <c r="H98" s="67"/>
      <c r="I98" s="70">
        <v>0</v>
      </c>
      <c r="J98" s="70">
        <v>0</v>
      </c>
      <c r="K98" s="70">
        <v>0</v>
      </c>
      <c r="L98" s="70">
        <v>0</v>
      </c>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row>
    <row r="99" spans="1:203">
      <c r="A99" s="65"/>
      <c r="B99" s="66"/>
      <c r="C99" s="66"/>
      <c r="D99" s="66"/>
      <c r="E99" s="66"/>
      <c r="F99" s="66"/>
      <c r="G99" s="89"/>
      <c r="H99" s="85"/>
      <c r="I99" s="75"/>
      <c r="J99" s="75"/>
      <c r="K99" s="75"/>
      <c r="L99" s="75"/>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row>
    <row r="100" spans="1:203">
      <c r="A100" s="86"/>
      <c r="B100" s="66"/>
      <c r="C100" s="66"/>
      <c r="D100" s="66"/>
      <c r="E100" s="66"/>
      <c r="F100" s="66"/>
      <c r="G100" s="88" t="s">
        <v>2</v>
      </c>
      <c r="H100" s="67"/>
      <c r="I100" s="70">
        <v>40</v>
      </c>
      <c r="J100" s="70">
        <v>8</v>
      </c>
      <c r="K100" s="70">
        <v>20</v>
      </c>
      <c r="L100" s="70">
        <v>0</v>
      </c>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row>
    <row r="101" spans="1:203">
      <c r="A101" s="65"/>
      <c r="B101" s="66"/>
      <c r="C101" s="66"/>
      <c r="D101" s="66"/>
      <c r="E101" s="66"/>
      <c r="F101" s="66"/>
      <c r="G101" s="88" t="s">
        <v>3</v>
      </c>
      <c r="H101" s="67"/>
      <c r="I101" s="70">
        <v>20</v>
      </c>
      <c r="J101" s="70">
        <v>8</v>
      </c>
      <c r="K101" s="70">
        <v>8</v>
      </c>
      <c r="L101" s="70">
        <v>0</v>
      </c>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row>
    <row r="102" spans="1:203">
      <c r="A102" s="65"/>
      <c r="B102" s="66"/>
      <c r="C102" s="66"/>
      <c r="D102" s="66"/>
      <c r="E102" s="66"/>
      <c r="F102" s="66"/>
      <c r="G102" s="90" t="s">
        <v>116</v>
      </c>
      <c r="H102" s="67"/>
      <c r="I102" s="70">
        <v>0</v>
      </c>
      <c r="J102" s="70">
        <v>0</v>
      </c>
      <c r="K102" s="70">
        <v>0</v>
      </c>
      <c r="L102" s="70">
        <v>0</v>
      </c>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row>
    <row r="103" spans="1:203">
      <c r="A103" s="65"/>
      <c r="B103" s="66"/>
      <c r="C103" s="66"/>
      <c r="D103" s="66"/>
      <c r="E103" s="66"/>
      <c r="F103" s="66"/>
      <c r="G103" s="89"/>
      <c r="H103" s="85"/>
      <c r="I103" s="75"/>
      <c r="J103" s="75"/>
      <c r="K103" s="75"/>
      <c r="L103" s="75"/>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row>
    <row r="104" spans="1:203">
      <c r="A104" s="86"/>
      <c r="B104" s="66"/>
      <c r="C104" s="66"/>
      <c r="D104" s="66"/>
      <c r="E104" s="66"/>
      <c r="F104" s="66"/>
      <c r="G104" s="88" t="s">
        <v>29</v>
      </c>
      <c r="H104" s="67"/>
      <c r="I104" s="70">
        <v>20</v>
      </c>
      <c r="J104" s="70">
        <v>8</v>
      </c>
      <c r="K104" s="70">
        <v>40</v>
      </c>
      <c r="L104" s="70">
        <v>0</v>
      </c>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row>
    <row r="105" spans="1:203">
      <c r="A105" s="65"/>
      <c r="B105" s="66"/>
      <c r="C105" s="66"/>
      <c r="D105" s="66"/>
      <c r="E105" s="66"/>
      <c r="F105" s="66"/>
      <c r="G105" s="88" t="s">
        <v>28</v>
      </c>
      <c r="H105" s="67"/>
      <c r="I105" s="70">
        <v>40</v>
      </c>
      <c r="J105" s="70">
        <v>8</v>
      </c>
      <c r="K105" s="70">
        <v>20</v>
      </c>
      <c r="L105" s="70">
        <v>0</v>
      </c>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row>
    <row r="106" spans="1:203">
      <c r="A106" s="65"/>
      <c r="B106" s="66"/>
      <c r="C106" s="66"/>
      <c r="D106" s="66"/>
      <c r="E106" s="66"/>
      <c r="F106" s="66"/>
      <c r="G106" s="90" t="s">
        <v>116</v>
      </c>
      <c r="H106" s="67"/>
      <c r="I106" s="70">
        <v>0</v>
      </c>
      <c r="J106" s="70">
        <v>0</v>
      </c>
      <c r="K106" s="70">
        <v>0</v>
      </c>
      <c r="L106" s="70">
        <v>0</v>
      </c>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c r="AR106" s="66"/>
      <c r="AS106" s="66"/>
      <c r="AT106" s="66"/>
      <c r="AU106" s="66"/>
      <c r="AV106" s="66"/>
      <c r="AW106" s="66"/>
      <c r="AX106" s="66"/>
      <c r="AY106" s="66"/>
      <c r="AZ106" s="66"/>
      <c r="BA106" s="66"/>
      <c r="BB106" s="66"/>
      <c r="BC106" s="66"/>
      <c r="BD106" s="66"/>
      <c r="BE106" s="66"/>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c r="DC106" s="66"/>
      <c r="DD106" s="66"/>
      <c r="DE106" s="66"/>
      <c r="DF106" s="66"/>
      <c r="DG106" s="66"/>
      <c r="DH106" s="66"/>
      <c r="DI106" s="66"/>
      <c r="DJ106" s="66"/>
      <c r="DK106" s="66"/>
      <c r="DL106" s="66"/>
      <c r="DM106" s="66"/>
      <c r="DN106" s="66"/>
      <c r="DO106" s="66"/>
      <c r="DP106" s="66"/>
      <c r="DQ106" s="66"/>
      <c r="DR106" s="66"/>
      <c r="DS106" s="66"/>
      <c r="DT106" s="66"/>
      <c r="DU106" s="66"/>
      <c r="DV106" s="66"/>
      <c r="DW106" s="66"/>
      <c r="DX106" s="66"/>
      <c r="DY106" s="66"/>
      <c r="DZ106" s="66"/>
      <c r="EA106" s="66"/>
      <c r="EB106" s="66"/>
      <c r="EC106" s="66"/>
      <c r="ED106" s="66"/>
      <c r="EE106" s="66"/>
      <c r="EF106" s="66"/>
      <c r="EG106" s="66"/>
      <c r="EH106" s="66"/>
      <c r="EI106" s="66"/>
      <c r="EJ106" s="66"/>
      <c r="EK106" s="66"/>
      <c r="EL106" s="66"/>
      <c r="EM106" s="66"/>
      <c r="EN106" s="66"/>
      <c r="EO106" s="66"/>
      <c r="EP106" s="66"/>
      <c r="EQ106" s="66"/>
      <c r="ER106" s="66"/>
      <c r="ES106" s="66"/>
      <c r="ET106" s="66"/>
      <c r="EU106" s="66"/>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row>
    <row r="107" spans="1:203">
      <c r="A107" s="65"/>
      <c r="B107" s="66"/>
      <c r="C107" s="66"/>
      <c r="D107" s="66"/>
      <c r="E107" s="66"/>
      <c r="F107" s="66"/>
      <c r="G107" s="89"/>
      <c r="H107" s="85"/>
      <c r="I107" s="75"/>
      <c r="J107" s="75"/>
      <c r="K107" s="75"/>
      <c r="L107" s="75"/>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row>
    <row r="108" spans="1:203">
      <c r="A108" s="86"/>
      <c r="B108" s="66"/>
      <c r="C108" s="66"/>
      <c r="D108" s="66"/>
      <c r="E108" s="66"/>
      <c r="F108" s="66"/>
      <c r="G108" s="88" t="s">
        <v>30</v>
      </c>
      <c r="H108" s="67"/>
      <c r="I108" s="70">
        <v>40</v>
      </c>
      <c r="J108" s="70">
        <v>20</v>
      </c>
      <c r="K108" s="70">
        <v>20</v>
      </c>
      <c r="L108" s="70">
        <v>0</v>
      </c>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c r="EO108" s="66"/>
      <c r="EP108" s="66"/>
      <c r="EQ108" s="66"/>
      <c r="ER108" s="66"/>
      <c r="ES108" s="66"/>
      <c r="ET108" s="66"/>
      <c r="EU108" s="66"/>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row>
    <row r="109" spans="1:203">
      <c r="A109" s="65"/>
      <c r="B109" s="66"/>
      <c r="C109" s="66"/>
      <c r="D109" s="66"/>
      <c r="E109" s="66"/>
      <c r="F109" s="66"/>
      <c r="G109" s="88" t="s">
        <v>31</v>
      </c>
      <c r="H109" s="67"/>
      <c r="I109" s="70">
        <v>20</v>
      </c>
      <c r="J109" s="70">
        <v>20</v>
      </c>
      <c r="K109" s="70">
        <v>40</v>
      </c>
      <c r="L109" s="70">
        <v>0</v>
      </c>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row>
    <row r="110" spans="1:203">
      <c r="A110" s="65"/>
      <c r="B110" s="66"/>
      <c r="C110" s="66"/>
      <c r="D110" s="66"/>
      <c r="E110" s="66"/>
      <c r="F110" s="66"/>
      <c r="G110" s="90" t="s">
        <v>116</v>
      </c>
      <c r="H110" s="67"/>
      <c r="I110" s="70">
        <v>0</v>
      </c>
      <c r="J110" s="70">
        <v>0</v>
      </c>
      <c r="K110" s="70">
        <v>0</v>
      </c>
      <c r="L110" s="70">
        <v>0</v>
      </c>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row>
    <row r="111" spans="1:203">
      <c r="A111" s="65"/>
      <c r="B111" s="66"/>
      <c r="C111" s="66"/>
      <c r="D111" s="66"/>
      <c r="E111" s="66"/>
      <c r="F111" s="66"/>
      <c r="G111" s="89"/>
      <c r="H111" s="85"/>
      <c r="I111" s="75"/>
      <c r="J111" s="75"/>
      <c r="K111" s="75"/>
      <c r="L111" s="75"/>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row>
    <row r="112" spans="1:203">
      <c r="A112" s="86"/>
      <c r="B112" s="66"/>
      <c r="C112" s="66"/>
      <c r="D112" s="66"/>
      <c r="E112" s="66"/>
      <c r="F112" s="66"/>
      <c r="G112" s="88" t="s">
        <v>35</v>
      </c>
      <c r="H112" s="67"/>
      <c r="I112" s="70">
        <v>20</v>
      </c>
      <c r="J112" s="70">
        <v>8</v>
      </c>
      <c r="K112" s="70">
        <v>40</v>
      </c>
      <c r="L112" s="70">
        <v>0</v>
      </c>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row>
    <row r="113" spans="1:203">
      <c r="A113" s="65"/>
      <c r="B113" s="66"/>
      <c r="C113" s="66"/>
      <c r="D113" s="66"/>
      <c r="E113" s="66"/>
      <c r="F113" s="66"/>
      <c r="G113" s="88" t="s">
        <v>36</v>
      </c>
      <c r="H113" s="67"/>
      <c r="I113" s="70">
        <v>40</v>
      </c>
      <c r="J113" s="70">
        <v>8</v>
      </c>
      <c r="K113" s="70">
        <v>20</v>
      </c>
      <c r="L113" s="70">
        <v>0</v>
      </c>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row>
    <row r="114" spans="1:203">
      <c r="A114" s="65"/>
      <c r="B114" s="66"/>
      <c r="C114" s="66"/>
      <c r="D114" s="66"/>
      <c r="E114" s="66"/>
      <c r="F114" s="66"/>
      <c r="G114" s="90" t="s">
        <v>116</v>
      </c>
      <c r="H114" s="67"/>
      <c r="I114" s="70">
        <v>0</v>
      </c>
      <c r="J114" s="70">
        <v>0</v>
      </c>
      <c r="K114" s="70">
        <v>0</v>
      </c>
      <c r="L114" s="70">
        <v>0</v>
      </c>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row>
    <row r="115" spans="1:203">
      <c r="A115" s="65"/>
      <c r="B115" s="66"/>
      <c r="C115" s="66"/>
      <c r="D115" s="66"/>
      <c r="E115" s="66"/>
      <c r="F115" s="66"/>
      <c r="G115" s="89"/>
      <c r="H115" s="85"/>
      <c r="I115" s="75"/>
      <c r="J115" s="75"/>
      <c r="K115" s="75"/>
      <c r="L115" s="75"/>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row>
    <row r="116" spans="1:203">
      <c r="A116" s="86"/>
      <c r="B116" s="66"/>
      <c r="C116" s="66"/>
      <c r="D116" s="66"/>
      <c r="E116" s="66"/>
      <c r="F116" s="66"/>
      <c r="G116" s="88" t="s">
        <v>61</v>
      </c>
      <c r="H116" s="67"/>
      <c r="I116" s="70">
        <v>40</v>
      </c>
      <c r="J116" s="70">
        <v>20</v>
      </c>
      <c r="K116" s="70">
        <v>20</v>
      </c>
      <c r="L116" s="70">
        <v>0</v>
      </c>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row>
    <row r="117" spans="1:203">
      <c r="A117" s="65"/>
      <c r="B117" s="66"/>
      <c r="C117" s="66"/>
      <c r="D117" s="66"/>
      <c r="E117" s="66"/>
      <c r="F117" s="66"/>
      <c r="G117" s="88" t="s">
        <v>151</v>
      </c>
      <c r="H117" s="67"/>
      <c r="I117" s="70">
        <v>20</v>
      </c>
      <c r="J117" s="70">
        <v>40</v>
      </c>
      <c r="K117" s="70">
        <v>40</v>
      </c>
      <c r="L117" s="70">
        <v>0</v>
      </c>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row>
    <row r="118" spans="1:203">
      <c r="A118" s="65"/>
      <c r="B118" s="66"/>
      <c r="C118" s="66"/>
      <c r="D118" s="66"/>
      <c r="E118" s="66"/>
      <c r="F118" s="66"/>
      <c r="G118" s="90" t="s">
        <v>116</v>
      </c>
      <c r="H118" s="67"/>
      <c r="I118" s="70">
        <v>0</v>
      </c>
      <c r="J118" s="70">
        <v>0</v>
      </c>
      <c r="K118" s="70">
        <v>0</v>
      </c>
      <c r="L118" s="70">
        <v>0</v>
      </c>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row>
    <row r="119" spans="1:203">
      <c r="A119" s="65"/>
      <c r="B119" s="66"/>
      <c r="C119" s="66"/>
      <c r="D119" s="66"/>
      <c r="E119" s="66"/>
      <c r="F119" s="66"/>
      <c r="G119" s="89"/>
      <c r="H119" s="85"/>
      <c r="I119" s="75"/>
      <c r="J119" s="75"/>
      <c r="K119" s="75"/>
      <c r="L119" s="75"/>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row>
    <row r="120" spans="1:203">
      <c r="A120" s="86"/>
      <c r="B120" s="66"/>
      <c r="C120" s="66"/>
      <c r="D120" s="66"/>
      <c r="E120" s="66"/>
      <c r="F120" s="66"/>
      <c r="G120" s="88" t="s">
        <v>55</v>
      </c>
      <c r="H120" s="67"/>
      <c r="I120" s="70">
        <v>20</v>
      </c>
      <c r="J120" s="70">
        <v>40</v>
      </c>
      <c r="K120" s="70">
        <v>20</v>
      </c>
      <c r="L120" s="70">
        <v>0</v>
      </c>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row>
    <row r="121" spans="1:203">
      <c r="A121" s="65"/>
      <c r="B121" s="66"/>
      <c r="C121" s="66"/>
      <c r="D121" s="66"/>
      <c r="E121" s="66"/>
      <c r="F121" s="66"/>
      <c r="G121" s="88" t="s">
        <v>59</v>
      </c>
      <c r="H121" s="67"/>
      <c r="I121" s="70">
        <v>40</v>
      </c>
      <c r="J121" s="70">
        <v>20</v>
      </c>
      <c r="K121" s="70">
        <v>40</v>
      </c>
      <c r="L121" s="70">
        <v>0</v>
      </c>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row>
    <row r="122" spans="1:203">
      <c r="A122" s="65"/>
      <c r="B122" s="66"/>
      <c r="C122" s="66"/>
      <c r="D122" s="66"/>
      <c r="E122" s="66"/>
      <c r="F122" s="66"/>
      <c r="G122" s="90" t="s">
        <v>116</v>
      </c>
      <c r="H122" s="67"/>
      <c r="I122" s="70">
        <v>0</v>
      </c>
      <c r="J122" s="70">
        <v>0</v>
      </c>
      <c r="K122" s="70">
        <v>0</v>
      </c>
      <c r="L122" s="70">
        <v>0</v>
      </c>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c r="EO122" s="66"/>
      <c r="EP122" s="66"/>
      <c r="EQ122" s="66"/>
      <c r="ER122" s="66"/>
      <c r="ES122" s="66"/>
      <c r="ET122" s="66"/>
      <c r="EU122" s="66"/>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row>
    <row r="123" spans="1:203">
      <c r="A123" s="65"/>
      <c r="B123" s="66"/>
      <c r="C123" s="66"/>
      <c r="D123" s="66"/>
      <c r="E123" s="66"/>
      <c r="F123" s="66"/>
      <c r="G123" s="89"/>
      <c r="H123" s="85"/>
      <c r="I123" s="75"/>
      <c r="J123" s="75"/>
      <c r="K123" s="75"/>
      <c r="L123" s="75"/>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row>
    <row r="124" spans="1:203">
      <c r="A124" s="86"/>
      <c r="B124" s="66"/>
      <c r="C124" s="66"/>
      <c r="D124" s="66"/>
      <c r="E124" s="66"/>
      <c r="F124" s="66"/>
      <c r="G124" s="91" t="s">
        <v>115</v>
      </c>
      <c r="H124" s="67"/>
      <c r="I124" s="70">
        <v>20</v>
      </c>
      <c r="J124" s="70">
        <v>40</v>
      </c>
      <c r="K124" s="70">
        <v>20</v>
      </c>
      <c r="L124" s="70">
        <v>40</v>
      </c>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row>
    <row r="125" spans="1:203">
      <c r="A125" s="65"/>
      <c r="B125" s="66"/>
      <c r="C125" s="66"/>
      <c r="D125" s="66"/>
      <c r="E125" s="66"/>
      <c r="F125" s="66"/>
      <c r="G125" s="88" t="s">
        <v>59</v>
      </c>
      <c r="H125" s="67"/>
      <c r="I125" s="70">
        <v>40</v>
      </c>
      <c r="J125" s="70">
        <v>20</v>
      </c>
      <c r="K125" s="70">
        <v>40</v>
      </c>
      <c r="L125" s="70">
        <v>20</v>
      </c>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row>
    <row r="126" spans="1:203">
      <c r="A126" s="65"/>
      <c r="B126" s="66"/>
      <c r="C126" s="66"/>
      <c r="D126" s="66"/>
      <c r="E126" s="66"/>
      <c r="F126" s="66"/>
      <c r="G126" s="90" t="s">
        <v>116</v>
      </c>
      <c r="H126" s="67"/>
      <c r="I126" s="70">
        <v>0</v>
      </c>
      <c r="J126" s="70">
        <v>0</v>
      </c>
      <c r="K126" s="70">
        <v>0</v>
      </c>
      <c r="L126" s="70">
        <v>0</v>
      </c>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row>
    <row r="127" spans="1:203">
      <c r="A127" s="65"/>
      <c r="B127" s="66"/>
      <c r="C127" s="66"/>
      <c r="D127" s="66"/>
      <c r="E127" s="66"/>
      <c r="F127" s="66"/>
      <c r="G127" s="89"/>
      <c r="H127" s="85"/>
      <c r="I127" s="76"/>
      <c r="J127" s="76"/>
      <c r="K127" s="76"/>
      <c r="L127" s="7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row>
    <row r="128" spans="1:203">
      <c r="A128" s="65"/>
      <c r="B128" s="66"/>
      <c r="C128" s="66"/>
      <c r="D128" s="66"/>
      <c r="E128" s="66"/>
      <c r="F128" s="66"/>
      <c r="G128" s="88"/>
      <c r="H128" s="67"/>
      <c r="I128" s="68"/>
      <c r="J128" s="68"/>
      <c r="K128" s="68"/>
      <c r="L128" s="68"/>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row>
    <row r="129" spans="1:203">
      <c r="A129" s="65"/>
      <c r="B129" s="66"/>
      <c r="C129" s="66"/>
      <c r="D129" s="66"/>
      <c r="E129" s="66"/>
      <c r="F129" s="66"/>
      <c r="G129" s="88"/>
      <c r="H129" s="67"/>
      <c r="I129" s="68"/>
      <c r="J129" s="68"/>
      <c r="K129" s="68"/>
      <c r="L129" s="68"/>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row>
    <row r="130" spans="1:203">
      <c r="A130" s="65"/>
      <c r="B130" s="66"/>
      <c r="C130" s="66"/>
      <c r="D130" s="66"/>
      <c r="E130" s="66"/>
      <c r="F130" s="66"/>
      <c r="G130" s="88"/>
      <c r="H130" s="67"/>
      <c r="I130" s="68"/>
      <c r="J130" s="68"/>
      <c r="K130" s="68"/>
      <c r="L130" s="68"/>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row>
    <row r="131" spans="1:203">
      <c r="A131" s="65"/>
      <c r="B131" s="66"/>
      <c r="C131" s="66"/>
      <c r="D131" s="66"/>
      <c r="E131" s="66"/>
      <c r="F131" s="66"/>
      <c r="G131" s="81" t="s">
        <v>163</v>
      </c>
      <c r="H131" s="81"/>
      <c r="I131" s="82" t="s">
        <v>9</v>
      </c>
      <c r="J131" s="82" t="s">
        <v>11</v>
      </c>
      <c r="K131" s="82" t="s">
        <v>12</v>
      </c>
      <c r="L131" s="82" t="s">
        <v>13</v>
      </c>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row>
    <row r="132" spans="1:203">
      <c r="A132" s="65"/>
      <c r="B132" s="66"/>
      <c r="C132" s="66"/>
      <c r="D132" s="66"/>
      <c r="E132" s="66"/>
      <c r="F132" s="66"/>
      <c r="G132" s="83"/>
      <c r="H132" s="83"/>
      <c r="I132" s="84" t="s">
        <v>10</v>
      </c>
      <c r="J132" s="84" t="s">
        <v>10</v>
      </c>
      <c r="K132" s="84"/>
      <c r="L132" s="84" t="s">
        <v>14</v>
      </c>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row>
    <row r="133" spans="1:203">
      <c r="A133" s="65"/>
      <c r="B133" s="66"/>
      <c r="C133" s="66"/>
      <c r="D133" s="66"/>
      <c r="E133" s="66"/>
      <c r="F133" s="66"/>
      <c r="G133" s="89"/>
      <c r="H133" s="85"/>
      <c r="I133" s="76"/>
      <c r="J133" s="76"/>
      <c r="K133" s="76"/>
      <c r="L133" s="7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row>
    <row r="134" spans="1:203">
      <c r="A134" s="86"/>
      <c r="B134" s="66"/>
      <c r="C134" s="66"/>
      <c r="D134" s="66"/>
      <c r="E134" s="66"/>
      <c r="F134" s="66"/>
      <c r="G134" s="88" t="s">
        <v>20</v>
      </c>
      <c r="H134" s="67"/>
      <c r="I134" s="68">
        <v>20</v>
      </c>
      <c r="J134" s="68">
        <v>10</v>
      </c>
      <c r="K134" s="68">
        <v>10</v>
      </c>
      <c r="L134" s="68">
        <v>10</v>
      </c>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row>
    <row r="135" spans="1:203">
      <c r="A135" s="65"/>
      <c r="B135" s="66"/>
      <c r="C135" s="66"/>
      <c r="D135" s="66"/>
      <c r="E135" s="66"/>
      <c r="F135" s="66"/>
      <c r="G135" s="88" t="s">
        <v>21</v>
      </c>
      <c r="H135" s="67"/>
      <c r="I135" s="68">
        <v>10</v>
      </c>
      <c r="J135" s="68">
        <v>4</v>
      </c>
      <c r="K135" s="68">
        <v>4</v>
      </c>
      <c r="L135" s="68">
        <v>4</v>
      </c>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row>
    <row r="136" spans="1:203">
      <c r="A136" s="65"/>
      <c r="B136" s="66"/>
      <c r="C136" s="66"/>
      <c r="D136" s="66"/>
      <c r="E136" s="66"/>
      <c r="F136" s="66"/>
      <c r="G136" s="90" t="s">
        <v>116</v>
      </c>
      <c r="H136" s="67"/>
      <c r="I136" s="68">
        <v>0</v>
      </c>
      <c r="J136" s="68">
        <v>0</v>
      </c>
      <c r="K136" s="68">
        <v>0</v>
      </c>
      <c r="L136" s="68">
        <v>0</v>
      </c>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row>
    <row r="137" spans="1:203">
      <c r="A137" s="65"/>
      <c r="B137" s="66"/>
      <c r="C137" s="66"/>
      <c r="D137" s="66"/>
      <c r="E137" s="66"/>
      <c r="F137" s="66"/>
      <c r="G137" s="89"/>
      <c r="H137" s="85"/>
      <c r="I137" s="76"/>
      <c r="J137" s="76"/>
      <c r="K137" s="76"/>
      <c r="L137" s="7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row>
    <row r="138" spans="1:203">
      <c r="A138" s="86"/>
      <c r="B138" s="66"/>
      <c r="C138" s="66"/>
      <c r="D138" s="66"/>
      <c r="E138" s="66"/>
      <c r="F138" s="66"/>
      <c r="G138" s="88" t="s">
        <v>16</v>
      </c>
      <c r="H138" s="67"/>
      <c r="I138" s="68">
        <v>20</v>
      </c>
      <c r="J138" s="68">
        <v>20</v>
      </c>
      <c r="K138" s="68">
        <v>10</v>
      </c>
      <c r="L138" s="68">
        <v>0</v>
      </c>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c r="EO138" s="66"/>
      <c r="EP138" s="66"/>
      <c r="EQ138" s="66"/>
      <c r="ER138" s="66"/>
      <c r="ES138" s="66"/>
      <c r="ET138" s="66"/>
      <c r="EU138" s="66"/>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row>
    <row r="139" spans="1:203">
      <c r="A139" s="65"/>
      <c r="B139" s="66"/>
      <c r="C139" s="66"/>
      <c r="D139" s="66"/>
      <c r="E139" s="66"/>
      <c r="F139" s="66"/>
      <c r="G139" s="88" t="s">
        <v>17</v>
      </c>
      <c r="H139" s="67"/>
      <c r="I139" s="68">
        <v>10</v>
      </c>
      <c r="J139" s="68">
        <v>10</v>
      </c>
      <c r="K139" s="68">
        <v>4</v>
      </c>
      <c r="L139" s="68">
        <v>0</v>
      </c>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c r="EP139" s="66"/>
      <c r="EQ139" s="66"/>
      <c r="ER139" s="66"/>
      <c r="ES139" s="66"/>
      <c r="ET139" s="66"/>
      <c r="EU139" s="66"/>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row>
    <row r="140" spans="1:203">
      <c r="A140" s="65"/>
      <c r="B140" s="66"/>
      <c r="C140" s="66"/>
      <c r="D140" s="66"/>
      <c r="E140" s="66"/>
      <c r="F140" s="66"/>
      <c r="G140" s="90" t="s">
        <v>116</v>
      </c>
      <c r="H140" s="67"/>
      <c r="I140" s="68">
        <v>0</v>
      </c>
      <c r="J140" s="68">
        <v>0</v>
      </c>
      <c r="K140" s="68">
        <v>0</v>
      </c>
      <c r="L140" s="68">
        <v>0</v>
      </c>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c r="DC140" s="66"/>
      <c r="DD140" s="66"/>
      <c r="DE140" s="66"/>
      <c r="DF140" s="66"/>
      <c r="DG140" s="66"/>
      <c r="DH140" s="66"/>
      <c r="DI140" s="66"/>
      <c r="DJ140" s="66"/>
      <c r="DK140" s="66"/>
      <c r="DL140" s="66"/>
      <c r="DM140" s="66"/>
      <c r="DN140" s="66"/>
      <c r="DO140" s="66"/>
      <c r="DP140" s="66"/>
      <c r="DQ140" s="66"/>
      <c r="DR140" s="66"/>
      <c r="DS140" s="66"/>
      <c r="DT140" s="66"/>
      <c r="DU140" s="66"/>
      <c r="DV140" s="66"/>
      <c r="DW140" s="66"/>
      <c r="DX140" s="66"/>
      <c r="DY140" s="66"/>
      <c r="DZ140" s="66"/>
      <c r="EA140" s="66"/>
      <c r="EB140" s="66"/>
      <c r="EC140" s="66"/>
      <c r="ED140" s="66"/>
      <c r="EE140" s="66"/>
      <c r="EF140" s="66"/>
      <c r="EG140" s="66"/>
      <c r="EH140" s="66"/>
      <c r="EI140" s="66"/>
      <c r="EJ140" s="66"/>
      <c r="EK140" s="66"/>
      <c r="EL140" s="66"/>
      <c r="EM140" s="66"/>
      <c r="EN140" s="66"/>
      <c r="EO140" s="66"/>
      <c r="EP140" s="66"/>
      <c r="EQ140" s="66"/>
      <c r="ER140" s="66"/>
      <c r="ES140" s="66"/>
      <c r="ET140" s="66"/>
      <c r="EU140" s="66"/>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row>
    <row r="141" spans="1:203">
      <c r="A141" s="65"/>
      <c r="B141" s="66"/>
      <c r="C141" s="66"/>
      <c r="D141" s="66"/>
      <c r="E141" s="66"/>
      <c r="F141" s="66"/>
      <c r="G141" s="89"/>
      <c r="H141" s="85"/>
      <c r="I141" s="76"/>
      <c r="J141" s="76"/>
      <c r="K141" s="76"/>
      <c r="L141" s="76"/>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c r="AS141" s="66"/>
      <c r="AT141" s="66"/>
      <c r="AU141" s="66"/>
      <c r="AV141" s="66"/>
      <c r="AW141" s="66"/>
      <c r="AX141" s="66"/>
      <c r="AY141" s="66"/>
      <c r="AZ141" s="66"/>
      <c r="BA141" s="66"/>
      <c r="BB141" s="66"/>
      <c r="BC141" s="66"/>
      <c r="BD141" s="66"/>
      <c r="BE141" s="66"/>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c r="DC141" s="66"/>
      <c r="DD141" s="66"/>
      <c r="DE141" s="66"/>
      <c r="DF141" s="66"/>
      <c r="DG141" s="66"/>
      <c r="DH141" s="66"/>
      <c r="DI141" s="66"/>
      <c r="DJ141" s="66"/>
      <c r="DK141" s="66"/>
      <c r="DL141" s="66"/>
      <c r="DM141" s="66"/>
      <c r="DN141" s="66"/>
      <c r="DO141" s="66"/>
      <c r="DP141" s="66"/>
      <c r="DQ141" s="66"/>
      <c r="DR141" s="66"/>
      <c r="DS141" s="66"/>
      <c r="DT141" s="66"/>
      <c r="DU141" s="66"/>
      <c r="DV141" s="66"/>
      <c r="DW141" s="66"/>
      <c r="DX141" s="66"/>
      <c r="DY141" s="66"/>
      <c r="DZ141" s="66"/>
      <c r="EA141" s="66"/>
      <c r="EB141" s="66"/>
      <c r="EC141" s="66"/>
      <c r="ED141" s="66"/>
      <c r="EE141" s="66"/>
      <c r="EF141" s="66"/>
      <c r="EG141" s="66"/>
      <c r="EH141" s="66"/>
      <c r="EI141" s="66"/>
      <c r="EJ141" s="66"/>
      <c r="EK141" s="66"/>
      <c r="EL141" s="66"/>
      <c r="EM141" s="66"/>
      <c r="EN141" s="66"/>
      <c r="EO141" s="66"/>
      <c r="EP141" s="66"/>
      <c r="EQ141" s="66"/>
      <c r="ER141" s="66"/>
      <c r="ES141" s="66"/>
      <c r="ET141" s="66"/>
      <c r="EU141" s="66"/>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row>
    <row r="142" spans="1:203">
      <c r="A142" s="86"/>
      <c r="B142" s="66"/>
      <c r="C142" s="66"/>
      <c r="D142" s="66"/>
      <c r="E142" s="66"/>
      <c r="F142" s="66"/>
      <c r="G142" s="88" t="s">
        <v>23</v>
      </c>
      <c r="H142" s="67"/>
      <c r="I142" s="68">
        <v>10</v>
      </c>
      <c r="J142" s="68">
        <v>4</v>
      </c>
      <c r="K142" s="68">
        <v>10</v>
      </c>
      <c r="L142" s="68">
        <v>0</v>
      </c>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c r="AR142" s="66"/>
      <c r="AS142" s="66"/>
      <c r="AT142" s="66"/>
      <c r="AU142" s="66"/>
      <c r="AV142" s="66"/>
      <c r="AW142" s="66"/>
      <c r="AX142" s="66"/>
      <c r="AY142" s="66"/>
      <c r="AZ142" s="66"/>
      <c r="BA142" s="66"/>
      <c r="BB142" s="66"/>
      <c r="BC142" s="66"/>
      <c r="BD142" s="66"/>
      <c r="BE142" s="66"/>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c r="DC142" s="66"/>
      <c r="DD142" s="66"/>
      <c r="DE142" s="66"/>
      <c r="DF142" s="66"/>
      <c r="DG142" s="66"/>
      <c r="DH142" s="66"/>
      <c r="DI142" s="66"/>
      <c r="DJ142" s="66"/>
      <c r="DK142" s="66"/>
      <c r="DL142" s="66"/>
      <c r="DM142" s="66"/>
      <c r="DN142" s="66"/>
      <c r="DO142" s="66"/>
      <c r="DP142" s="66"/>
      <c r="DQ142" s="66"/>
      <c r="DR142" s="66"/>
      <c r="DS142" s="66"/>
      <c r="DT142" s="66"/>
      <c r="DU142" s="66"/>
      <c r="DV142" s="66"/>
      <c r="DW142" s="66"/>
      <c r="DX142" s="66"/>
      <c r="DY142" s="66"/>
      <c r="DZ142" s="66"/>
      <c r="EA142" s="66"/>
      <c r="EB142" s="66"/>
      <c r="EC142" s="66"/>
      <c r="ED142" s="66"/>
      <c r="EE142" s="66"/>
      <c r="EF142" s="66"/>
      <c r="EG142" s="66"/>
      <c r="EH142" s="66"/>
      <c r="EI142" s="66"/>
      <c r="EJ142" s="66"/>
      <c r="EK142" s="66"/>
      <c r="EL142" s="66"/>
      <c r="EM142" s="66"/>
      <c r="EN142" s="66"/>
      <c r="EO142" s="66"/>
      <c r="EP142" s="66"/>
      <c r="EQ142" s="66"/>
      <c r="ER142" s="66"/>
      <c r="ES142" s="66"/>
      <c r="ET142" s="66"/>
      <c r="EU142" s="66"/>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row>
    <row r="143" spans="1:203">
      <c r="A143" s="65"/>
      <c r="B143" s="66"/>
      <c r="C143" s="66"/>
      <c r="D143" s="66"/>
      <c r="E143" s="66"/>
      <c r="F143" s="66"/>
      <c r="G143" s="88" t="s">
        <v>34</v>
      </c>
      <c r="H143" s="67"/>
      <c r="I143" s="68">
        <v>4</v>
      </c>
      <c r="J143" s="68">
        <v>10</v>
      </c>
      <c r="K143" s="68">
        <v>4</v>
      </c>
      <c r="L143" s="68">
        <v>0</v>
      </c>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c r="DC143" s="66"/>
      <c r="DD143" s="66"/>
      <c r="DE143" s="66"/>
      <c r="DF143" s="66"/>
      <c r="DG143" s="66"/>
      <c r="DH143" s="66"/>
      <c r="DI143" s="66"/>
      <c r="DJ143" s="66"/>
      <c r="DK143" s="66"/>
      <c r="DL143" s="66"/>
      <c r="DM143" s="66"/>
      <c r="DN143" s="66"/>
      <c r="DO143" s="66"/>
      <c r="DP143" s="66"/>
      <c r="DQ143" s="66"/>
      <c r="DR143" s="66"/>
      <c r="DS143" s="66"/>
      <c r="DT143" s="66"/>
      <c r="DU143" s="66"/>
      <c r="DV143" s="66"/>
      <c r="DW143" s="66"/>
      <c r="DX143" s="66"/>
      <c r="DY143" s="66"/>
      <c r="DZ143" s="66"/>
      <c r="EA143" s="66"/>
      <c r="EB143" s="66"/>
      <c r="EC143" s="66"/>
      <c r="ED143" s="66"/>
      <c r="EE143" s="66"/>
      <c r="EF143" s="66"/>
      <c r="EG143" s="66"/>
      <c r="EH143" s="66"/>
      <c r="EI143" s="66"/>
      <c r="EJ143" s="66"/>
      <c r="EK143" s="66"/>
      <c r="EL143" s="66"/>
      <c r="EM143" s="66"/>
      <c r="EN143" s="66"/>
      <c r="EO143" s="66"/>
      <c r="EP143" s="66"/>
      <c r="EQ143" s="66"/>
      <c r="ER143" s="66"/>
      <c r="ES143" s="66"/>
      <c r="ET143" s="66"/>
      <c r="EU143" s="66"/>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row>
    <row r="144" spans="1:203">
      <c r="A144" s="65"/>
      <c r="B144" s="66"/>
      <c r="C144" s="66"/>
      <c r="D144" s="66"/>
      <c r="E144" s="66"/>
      <c r="F144" s="66"/>
      <c r="G144" s="90" t="s">
        <v>116</v>
      </c>
      <c r="H144" s="67"/>
      <c r="I144" s="68">
        <v>0</v>
      </c>
      <c r="J144" s="68">
        <v>0</v>
      </c>
      <c r="K144" s="68">
        <v>0</v>
      </c>
      <c r="L144" s="68">
        <v>0</v>
      </c>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c r="DC144" s="66"/>
      <c r="DD144" s="66"/>
      <c r="DE144" s="66"/>
      <c r="DF144" s="66"/>
      <c r="DG144" s="66"/>
      <c r="DH144" s="66"/>
      <c r="DI144" s="66"/>
      <c r="DJ144" s="66"/>
      <c r="DK144" s="66"/>
      <c r="DL144" s="66"/>
      <c r="DM144" s="66"/>
      <c r="DN144" s="66"/>
      <c r="DO144" s="66"/>
      <c r="DP144" s="66"/>
      <c r="DQ144" s="66"/>
      <c r="DR144" s="66"/>
      <c r="DS144" s="66"/>
      <c r="DT144" s="66"/>
      <c r="DU144" s="66"/>
      <c r="DV144" s="66"/>
      <c r="DW144" s="66"/>
      <c r="DX144" s="66"/>
      <c r="DY144" s="66"/>
      <c r="DZ144" s="66"/>
      <c r="EA144" s="66"/>
      <c r="EB144" s="66"/>
      <c r="EC144" s="66"/>
      <c r="ED144" s="66"/>
      <c r="EE144" s="66"/>
      <c r="EF144" s="66"/>
      <c r="EG144" s="66"/>
      <c r="EH144" s="66"/>
      <c r="EI144" s="66"/>
      <c r="EJ144" s="66"/>
      <c r="EK144" s="66"/>
      <c r="EL144" s="66"/>
      <c r="EM144" s="66"/>
      <c r="EN144" s="66"/>
      <c r="EO144" s="66"/>
      <c r="EP144" s="66"/>
      <c r="EQ144" s="66"/>
      <c r="ER144" s="66"/>
      <c r="ES144" s="66"/>
      <c r="ET144" s="66"/>
      <c r="EU144" s="66"/>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row>
    <row r="145" spans="1:203">
      <c r="A145" s="65"/>
      <c r="B145" s="66"/>
      <c r="C145" s="66"/>
      <c r="D145" s="66"/>
      <c r="E145" s="66"/>
      <c r="F145" s="66"/>
      <c r="G145" s="89"/>
      <c r="H145" s="85"/>
      <c r="I145" s="76"/>
      <c r="J145" s="76"/>
      <c r="K145" s="76"/>
      <c r="L145" s="76"/>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c r="AS145" s="66"/>
      <c r="AT145" s="66"/>
      <c r="AU145" s="66"/>
      <c r="AV145" s="66"/>
      <c r="AW145" s="66"/>
      <c r="AX145" s="66"/>
      <c r="AY145" s="66"/>
      <c r="AZ145" s="66"/>
      <c r="BA145" s="66"/>
      <c r="BB145" s="66"/>
      <c r="BC145" s="66"/>
      <c r="BD145" s="66"/>
      <c r="BE145" s="66"/>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c r="DC145" s="66"/>
      <c r="DD145" s="66"/>
      <c r="DE145" s="66"/>
      <c r="DF145" s="66"/>
      <c r="DG145" s="66"/>
      <c r="DH145" s="66"/>
      <c r="DI145" s="66"/>
      <c r="DJ145" s="66"/>
      <c r="DK145" s="66"/>
      <c r="DL145" s="66"/>
      <c r="DM145" s="66"/>
      <c r="DN145" s="66"/>
      <c r="DO145" s="66"/>
      <c r="DP145" s="66"/>
      <c r="DQ145" s="66"/>
      <c r="DR145" s="66"/>
      <c r="DS145" s="66"/>
      <c r="DT145" s="66"/>
      <c r="DU145" s="66"/>
      <c r="DV145" s="66"/>
      <c r="DW145" s="66"/>
      <c r="DX145" s="66"/>
      <c r="DY145" s="66"/>
      <c r="DZ145" s="66"/>
      <c r="EA145" s="66"/>
      <c r="EB145" s="66"/>
      <c r="EC145" s="66"/>
      <c r="ED145" s="66"/>
      <c r="EE145" s="66"/>
      <c r="EF145" s="66"/>
      <c r="EG145" s="66"/>
      <c r="EH145" s="66"/>
      <c r="EI145" s="66"/>
      <c r="EJ145" s="66"/>
      <c r="EK145" s="66"/>
      <c r="EL145" s="66"/>
      <c r="EM145" s="66"/>
      <c r="EN145" s="66"/>
      <c r="EO145" s="66"/>
      <c r="EP145" s="66"/>
      <c r="EQ145" s="66"/>
      <c r="ER145" s="66"/>
      <c r="ES145" s="66"/>
      <c r="ET145" s="66"/>
      <c r="EU145" s="66"/>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row>
    <row r="146" spans="1:203">
      <c r="A146" s="86"/>
      <c r="B146" s="66"/>
      <c r="C146" s="66"/>
      <c r="D146" s="66"/>
      <c r="E146" s="66"/>
      <c r="F146" s="66"/>
      <c r="G146" s="88" t="s">
        <v>18</v>
      </c>
      <c r="H146" s="67"/>
      <c r="I146" s="68">
        <v>20</v>
      </c>
      <c r="J146" s="68">
        <v>20</v>
      </c>
      <c r="K146" s="68">
        <v>10</v>
      </c>
      <c r="L146" s="68">
        <v>0</v>
      </c>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c r="AR146" s="66"/>
      <c r="AS146" s="66"/>
      <c r="AT146" s="66"/>
      <c r="AU146" s="66"/>
      <c r="AV146" s="66"/>
      <c r="AW146" s="66"/>
      <c r="AX146" s="66"/>
      <c r="AY146" s="66"/>
      <c r="AZ146" s="66"/>
      <c r="BA146" s="66"/>
      <c r="BB146" s="66"/>
      <c r="BC146" s="66"/>
      <c r="BD146" s="66"/>
      <c r="BE146" s="66"/>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c r="DC146" s="66"/>
      <c r="DD146" s="66"/>
      <c r="DE146" s="66"/>
      <c r="DF146" s="66"/>
      <c r="DG146" s="66"/>
      <c r="DH146" s="66"/>
      <c r="DI146" s="66"/>
      <c r="DJ146" s="66"/>
      <c r="DK146" s="66"/>
      <c r="DL146" s="66"/>
      <c r="DM146" s="66"/>
      <c r="DN146" s="66"/>
      <c r="DO146" s="66"/>
      <c r="DP146" s="66"/>
      <c r="DQ146" s="66"/>
      <c r="DR146" s="66"/>
      <c r="DS146" s="66"/>
      <c r="DT146" s="66"/>
      <c r="DU146" s="66"/>
      <c r="DV146" s="66"/>
      <c r="DW146" s="66"/>
      <c r="DX146" s="66"/>
      <c r="DY146" s="66"/>
      <c r="DZ146" s="66"/>
      <c r="EA146" s="66"/>
      <c r="EB146" s="66"/>
      <c r="EC146" s="66"/>
      <c r="ED146" s="66"/>
      <c r="EE146" s="66"/>
      <c r="EF146" s="66"/>
      <c r="EG146" s="66"/>
      <c r="EH146" s="66"/>
      <c r="EI146" s="66"/>
      <c r="EJ146" s="66"/>
      <c r="EK146" s="66"/>
      <c r="EL146" s="66"/>
      <c r="EM146" s="66"/>
      <c r="EN146" s="66"/>
      <c r="EO146" s="66"/>
      <c r="EP146" s="66"/>
      <c r="EQ146" s="66"/>
      <c r="ER146" s="66"/>
      <c r="ES146" s="66"/>
      <c r="ET146" s="66"/>
      <c r="EU146" s="66"/>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row>
    <row r="147" spans="1:203">
      <c r="A147" s="65"/>
      <c r="B147" s="66"/>
      <c r="C147" s="66"/>
      <c r="D147" s="66"/>
      <c r="E147" s="66"/>
      <c r="F147" s="66"/>
      <c r="G147" s="88" t="s">
        <v>19</v>
      </c>
      <c r="H147" s="67"/>
      <c r="I147" s="68">
        <v>10</v>
      </c>
      <c r="J147" s="68">
        <v>20</v>
      </c>
      <c r="K147" s="68">
        <v>20</v>
      </c>
      <c r="L147" s="68">
        <v>0</v>
      </c>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c r="DC147" s="66"/>
      <c r="DD147" s="66"/>
      <c r="DE147" s="66"/>
      <c r="DF147" s="66"/>
      <c r="DG147" s="66"/>
      <c r="DH147" s="66"/>
      <c r="DI147" s="66"/>
      <c r="DJ147" s="66"/>
      <c r="DK147" s="66"/>
      <c r="DL147" s="66"/>
      <c r="DM147" s="66"/>
      <c r="DN147" s="66"/>
      <c r="DO147" s="66"/>
      <c r="DP147" s="66"/>
      <c r="DQ147" s="66"/>
      <c r="DR147" s="66"/>
      <c r="DS147" s="66"/>
      <c r="DT147" s="66"/>
      <c r="DU147" s="66"/>
      <c r="DV147" s="66"/>
      <c r="DW147" s="66"/>
      <c r="DX147" s="66"/>
      <c r="DY147" s="66"/>
      <c r="DZ147" s="66"/>
      <c r="EA147" s="66"/>
      <c r="EB147" s="66"/>
      <c r="EC147" s="66"/>
      <c r="ED147" s="66"/>
      <c r="EE147" s="66"/>
      <c r="EF147" s="66"/>
      <c r="EG147" s="66"/>
      <c r="EH147" s="66"/>
      <c r="EI147" s="66"/>
      <c r="EJ147" s="66"/>
      <c r="EK147" s="66"/>
      <c r="EL147" s="66"/>
      <c r="EM147" s="66"/>
      <c r="EN147" s="66"/>
      <c r="EO147" s="66"/>
      <c r="EP147" s="66"/>
      <c r="EQ147" s="66"/>
      <c r="ER147" s="66"/>
      <c r="ES147" s="66"/>
      <c r="ET147" s="66"/>
      <c r="EU147" s="66"/>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row>
    <row r="148" spans="1:203">
      <c r="A148" s="65"/>
      <c r="B148" s="66"/>
      <c r="C148" s="66"/>
      <c r="D148" s="66"/>
      <c r="E148" s="66"/>
      <c r="F148" s="66"/>
      <c r="G148" s="90" t="s">
        <v>116</v>
      </c>
      <c r="H148" s="67"/>
      <c r="I148" s="68">
        <v>0</v>
      </c>
      <c r="J148" s="68">
        <v>0</v>
      </c>
      <c r="K148" s="68">
        <v>0</v>
      </c>
      <c r="L148" s="68">
        <v>0</v>
      </c>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row>
    <row r="149" spans="1:203">
      <c r="A149" s="65"/>
      <c r="B149" s="66"/>
      <c r="C149" s="66"/>
      <c r="D149" s="66"/>
      <c r="E149" s="66"/>
      <c r="F149" s="66"/>
      <c r="G149" s="89"/>
      <c r="H149" s="85"/>
      <c r="I149" s="76"/>
      <c r="J149" s="76"/>
      <c r="K149" s="76"/>
      <c r="L149" s="76"/>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row>
    <row r="150" spans="1:203">
      <c r="A150" s="86"/>
      <c r="B150" s="66"/>
      <c r="C150" s="66"/>
      <c r="D150" s="66"/>
      <c r="E150" s="66"/>
      <c r="F150" s="66"/>
      <c r="G150" s="88" t="s">
        <v>33</v>
      </c>
      <c r="H150" s="67"/>
      <c r="I150" s="68">
        <v>10</v>
      </c>
      <c r="J150" s="68">
        <v>20</v>
      </c>
      <c r="K150" s="68">
        <v>20</v>
      </c>
      <c r="L150" s="68">
        <v>0</v>
      </c>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row>
    <row r="151" spans="1:203">
      <c r="A151" s="65"/>
      <c r="B151" s="66"/>
      <c r="C151" s="66"/>
      <c r="D151" s="66"/>
      <c r="E151" s="66"/>
      <c r="F151" s="66"/>
      <c r="G151" s="88" t="s">
        <v>32</v>
      </c>
      <c r="H151" s="67"/>
      <c r="I151" s="68">
        <v>20</v>
      </c>
      <c r="J151" s="68">
        <v>10</v>
      </c>
      <c r="K151" s="68">
        <v>10</v>
      </c>
      <c r="L151" s="68">
        <v>0</v>
      </c>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row>
    <row r="152" spans="1:203">
      <c r="A152" s="65"/>
      <c r="B152" s="66"/>
      <c r="C152" s="66"/>
      <c r="D152" s="66"/>
      <c r="E152" s="66"/>
      <c r="F152" s="66"/>
      <c r="G152" s="90" t="s">
        <v>116</v>
      </c>
      <c r="H152" s="67"/>
      <c r="I152" s="68">
        <v>0</v>
      </c>
      <c r="J152" s="68">
        <v>0</v>
      </c>
      <c r="K152" s="68">
        <v>0</v>
      </c>
      <c r="L152" s="68">
        <v>0</v>
      </c>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row>
    <row r="153" spans="1:203">
      <c r="A153" s="65"/>
      <c r="B153" s="66"/>
      <c r="C153" s="66"/>
      <c r="D153" s="66"/>
      <c r="E153" s="66"/>
      <c r="F153" s="66"/>
      <c r="G153" s="89"/>
      <c r="H153" s="85"/>
      <c r="I153" s="76"/>
      <c r="J153" s="76"/>
      <c r="K153" s="76"/>
      <c r="L153" s="76"/>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row>
    <row r="154" spans="1:203">
      <c r="A154" s="86"/>
      <c r="B154" s="66"/>
      <c r="C154" s="66"/>
      <c r="D154" s="66"/>
      <c r="E154" s="66"/>
      <c r="F154" s="66"/>
      <c r="G154" s="88" t="s">
        <v>37</v>
      </c>
      <c r="H154" s="67"/>
      <c r="I154" s="68">
        <v>20</v>
      </c>
      <c r="J154" s="68">
        <v>10</v>
      </c>
      <c r="K154" s="68">
        <v>10</v>
      </c>
      <c r="L154" s="68">
        <v>0</v>
      </c>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row>
    <row r="155" spans="1:203">
      <c r="A155" s="65"/>
      <c r="B155" s="66"/>
      <c r="C155" s="66"/>
      <c r="D155" s="66"/>
      <c r="E155" s="66"/>
      <c r="F155" s="66"/>
      <c r="G155" s="88" t="s">
        <v>38</v>
      </c>
      <c r="H155" s="67"/>
      <c r="I155" s="68">
        <v>10</v>
      </c>
      <c r="J155" s="68">
        <v>10</v>
      </c>
      <c r="K155" s="68">
        <v>20</v>
      </c>
      <c r="L155" s="68">
        <v>0</v>
      </c>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row>
    <row r="156" spans="1:203">
      <c r="A156" s="65"/>
      <c r="B156" s="66"/>
      <c r="C156" s="66"/>
      <c r="D156" s="66"/>
      <c r="E156" s="66"/>
      <c r="F156" s="66"/>
      <c r="G156" s="90" t="s">
        <v>116</v>
      </c>
      <c r="H156" s="67"/>
      <c r="I156" s="68">
        <v>0</v>
      </c>
      <c r="J156" s="68">
        <v>0</v>
      </c>
      <c r="K156" s="68">
        <v>0</v>
      </c>
      <c r="L156" s="68">
        <v>0</v>
      </c>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row>
    <row r="157" spans="1:203">
      <c r="A157" s="65"/>
      <c r="B157" s="66"/>
      <c r="C157" s="66"/>
      <c r="D157" s="66"/>
      <c r="E157" s="66"/>
      <c r="F157" s="66"/>
      <c r="G157" s="85"/>
      <c r="H157" s="85"/>
      <c r="I157" s="76"/>
      <c r="J157" s="76"/>
      <c r="K157" s="76"/>
      <c r="L157" s="76"/>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c r="AS157" s="66"/>
      <c r="AT157" s="66"/>
      <c r="AU157" s="66"/>
      <c r="AV157" s="66"/>
      <c r="AW157" s="66"/>
      <c r="AX157" s="66"/>
      <c r="AY157" s="66"/>
      <c r="AZ157" s="66"/>
      <c r="BA157" s="66"/>
      <c r="BB157" s="66"/>
      <c r="BC157" s="66"/>
      <c r="BD157" s="66"/>
      <c r="BE157" s="66"/>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c r="DC157" s="66"/>
      <c r="DD157" s="66"/>
      <c r="DE157" s="66"/>
      <c r="DF157" s="66"/>
      <c r="DG157" s="66"/>
      <c r="DH157" s="66"/>
      <c r="DI157" s="66"/>
      <c r="DJ157" s="66"/>
      <c r="DK157" s="66"/>
      <c r="DL157" s="66"/>
      <c r="DM157" s="66"/>
      <c r="DN157" s="66"/>
      <c r="DO157" s="66"/>
      <c r="DP157" s="66"/>
      <c r="DQ157" s="66"/>
      <c r="DR157" s="66"/>
      <c r="DS157" s="66"/>
      <c r="DT157" s="66"/>
      <c r="DU157" s="66"/>
      <c r="DV157" s="66"/>
      <c r="DW157" s="66"/>
      <c r="DX157" s="66"/>
      <c r="DY157" s="66"/>
      <c r="DZ157" s="66"/>
      <c r="EA157" s="66"/>
      <c r="EB157" s="66"/>
      <c r="EC157" s="66"/>
      <c r="ED157" s="66"/>
      <c r="EE157" s="66"/>
      <c r="EF157" s="66"/>
      <c r="EG157" s="66"/>
      <c r="EH157" s="66"/>
      <c r="EI157" s="66"/>
      <c r="EJ157" s="66"/>
      <c r="EK157" s="66"/>
      <c r="EL157" s="66"/>
      <c r="EM157" s="66"/>
      <c r="EN157" s="66"/>
      <c r="EO157" s="66"/>
      <c r="EP157" s="66"/>
      <c r="EQ157" s="66"/>
      <c r="ER157" s="66"/>
      <c r="ES157" s="66"/>
      <c r="ET157" s="66"/>
      <c r="EU157" s="66"/>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row>
    <row r="158" spans="1:203">
      <c r="A158" s="65"/>
      <c r="B158" s="66"/>
      <c r="C158" s="66"/>
      <c r="D158" s="66"/>
      <c r="E158" s="66"/>
      <c r="F158" s="66"/>
      <c r="G158" s="66"/>
      <c r="H158" s="66"/>
      <c r="I158" s="80"/>
      <c r="J158" s="80"/>
      <c r="K158" s="80"/>
      <c r="L158" s="80"/>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row>
    <row r="159" spans="1:203">
      <c r="A159" s="65"/>
      <c r="B159" s="66"/>
      <c r="C159" s="66"/>
      <c r="D159" s="66"/>
      <c r="E159" s="66"/>
      <c r="F159" s="66"/>
      <c r="G159" s="66"/>
      <c r="H159" s="66"/>
      <c r="I159" s="80"/>
      <c r="J159" s="80"/>
      <c r="K159" s="80"/>
      <c r="L159" s="80"/>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row>
    <row r="160" spans="1:203">
      <c r="A160" s="65"/>
      <c r="B160" s="66"/>
      <c r="C160" s="66"/>
      <c r="D160" s="66"/>
      <c r="E160" s="66"/>
      <c r="F160" s="66"/>
      <c r="G160" s="66"/>
      <c r="H160" s="66"/>
      <c r="I160" s="80"/>
      <c r="J160" s="80"/>
      <c r="K160" s="80"/>
      <c r="L160" s="80"/>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row>
    <row r="161" spans="1:203">
      <c r="A161" s="65"/>
      <c r="B161" s="66"/>
      <c r="C161" s="66"/>
      <c r="D161" s="66"/>
      <c r="E161" s="66"/>
      <c r="F161" s="66"/>
      <c r="G161" s="66"/>
      <c r="H161" s="66"/>
      <c r="I161" s="80"/>
      <c r="J161" s="80"/>
      <c r="K161" s="80"/>
      <c r="L161" s="80"/>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c r="AS161" s="66"/>
      <c r="AT161" s="66"/>
      <c r="AU161" s="66"/>
      <c r="AV161" s="66"/>
      <c r="AW161" s="66"/>
      <c r="AX161" s="66"/>
      <c r="AY161" s="66"/>
      <c r="AZ161" s="66"/>
      <c r="BA161" s="66"/>
      <c r="BB161" s="66"/>
      <c r="BC161" s="66"/>
      <c r="BD161" s="66"/>
      <c r="BE161" s="66"/>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c r="EP161" s="66"/>
      <c r="EQ161" s="66"/>
      <c r="ER161" s="66"/>
      <c r="ES161" s="66"/>
      <c r="ET161" s="66"/>
      <c r="EU161" s="66"/>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row>
    <row r="162" spans="1:203">
      <c r="A162" s="65"/>
      <c r="B162" s="66"/>
      <c r="C162" s="66"/>
      <c r="D162" s="66"/>
      <c r="E162" s="66"/>
      <c r="F162" s="66"/>
      <c r="G162" s="66"/>
      <c r="H162" s="66"/>
      <c r="I162" s="80"/>
      <c r="J162" s="80"/>
      <c r="K162" s="80"/>
      <c r="L162" s="80"/>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row>
    <row r="163" spans="1:203">
      <c r="A163" s="65"/>
      <c r="B163" s="66"/>
      <c r="C163" s="66"/>
      <c r="D163" s="66"/>
      <c r="E163" s="66"/>
      <c r="F163" s="66"/>
      <c r="G163" s="66"/>
      <c r="H163" s="66"/>
      <c r="I163" s="80"/>
      <c r="J163" s="80"/>
      <c r="K163" s="80"/>
      <c r="L163" s="80"/>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row>
    <row r="164" spans="1:203">
      <c r="A164" s="65"/>
      <c r="B164" s="66"/>
      <c r="C164" s="66"/>
      <c r="D164" s="66"/>
      <c r="E164" s="66"/>
      <c r="F164" s="66"/>
      <c r="G164" s="66"/>
      <c r="H164" s="66"/>
      <c r="I164" s="80"/>
      <c r="J164" s="80"/>
      <c r="K164" s="80"/>
      <c r="L164" s="80"/>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row>
    <row r="165" spans="1:203">
      <c r="A165" s="65"/>
      <c r="B165" s="66"/>
      <c r="C165" s="66"/>
      <c r="D165" s="66"/>
      <c r="E165" s="66"/>
      <c r="F165" s="66"/>
      <c r="G165" s="66"/>
      <c r="H165" s="66"/>
      <c r="I165" s="80"/>
      <c r="J165" s="80"/>
      <c r="K165" s="80"/>
      <c r="L165" s="80"/>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6"/>
      <c r="DV165" s="66"/>
      <c r="DW165" s="66"/>
      <c r="DX165" s="66"/>
      <c r="DY165" s="66"/>
      <c r="DZ165" s="66"/>
      <c r="EA165" s="66"/>
      <c r="EB165" s="66"/>
      <c r="EC165" s="66"/>
      <c r="ED165" s="66"/>
      <c r="EE165" s="66"/>
      <c r="EF165" s="66"/>
      <c r="EG165" s="66"/>
      <c r="EH165" s="66"/>
      <c r="EI165" s="66"/>
      <c r="EJ165" s="66"/>
      <c r="EK165" s="66"/>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row>
    <row r="166" spans="1:203">
      <c r="A166" s="65"/>
      <c r="B166" s="66"/>
      <c r="C166" s="66"/>
      <c r="D166" s="66"/>
      <c r="E166" s="66"/>
      <c r="F166" s="66"/>
      <c r="G166" s="66"/>
      <c r="H166" s="66"/>
      <c r="I166" s="80"/>
      <c r="J166" s="80"/>
      <c r="K166" s="80"/>
      <c r="L166" s="80"/>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c r="DC166" s="66"/>
      <c r="DD166" s="66"/>
      <c r="DE166" s="66"/>
      <c r="DF166" s="66"/>
      <c r="DG166" s="66"/>
      <c r="DH166" s="66"/>
      <c r="DI166" s="66"/>
      <c r="DJ166" s="66"/>
      <c r="DK166" s="66"/>
      <c r="DL166" s="66"/>
      <c r="DM166" s="66"/>
      <c r="DN166" s="66"/>
      <c r="DO166" s="66"/>
      <c r="DP166" s="66"/>
      <c r="DQ166" s="66"/>
      <c r="DR166" s="66"/>
      <c r="DS166" s="66"/>
      <c r="DT166" s="66"/>
      <c r="DU166" s="66"/>
      <c r="DV166" s="66"/>
      <c r="DW166" s="66"/>
      <c r="DX166" s="66"/>
      <c r="DY166" s="66"/>
      <c r="DZ166" s="66"/>
      <c r="EA166" s="66"/>
      <c r="EB166" s="66"/>
      <c r="EC166" s="66"/>
      <c r="ED166" s="66"/>
      <c r="EE166" s="66"/>
      <c r="EF166" s="66"/>
      <c r="EG166" s="66"/>
      <c r="EH166" s="66"/>
      <c r="EI166" s="66"/>
      <c r="EJ166" s="66"/>
      <c r="EK166" s="66"/>
      <c r="EL166" s="66"/>
      <c r="EM166" s="66"/>
      <c r="EN166" s="66"/>
      <c r="EO166" s="66"/>
      <c r="EP166" s="66"/>
      <c r="EQ166" s="66"/>
      <c r="ER166" s="66"/>
      <c r="ES166" s="66"/>
      <c r="ET166" s="66"/>
      <c r="EU166" s="66"/>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row>
    <row r="167" spans="1:203">
      <c r="A167" s="65"/>
      <c r="B167" s="66"/>
      <c r="C167" s="66"/>
      <c r="D167" s="66"/>
      <c r="E167" s="66"/>
      <c r="F167" s="66"/>
      <c r="G167" s="66"/>
      <c r="H167" s="66"/>
      <c r="I167" s="80"/>
      <c r="J167" s="80"/>
      <c r="K167" s="80"/>
      <c r="L167" s="80"/>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c r="BD167" s="66"/>
      <c r="BE167" s="66"/>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c r="DC167" s="66"/>
      <c r="DD167" s="66"/>
      <c r="DE167" s="66"/>
      <c r="DF167" s="66"/>
      <c r="DG167" s="66"/>
      <c r="DH167" s="66"/>
      <c r="DI167" s="66"/>
      <c r="DJ167" s="66"/>
      <c r="DK167" s="66"/>
      <c r="DL167" s="66"/>
      <c r="DM167" s="66"/>
      <c r="DN167" s="66"/>
      <c r="DO167" s="66"/>
      <c r="DP167" s="66"/>
      <c r="DQ167" s="66"/>
      <c r="DR167" s="66"/>
      <c r="DS167" s="66"/>
      <c r="DT167" s="66"/>
      <c r="DU167" s="66"/>
      <c r="DV167" s="66"/>
      <c r="DW167" s="66"/>
      <c r="DX167" s="66"/>
      <c r="DY167" s="66"/>
      <c r="DZ167" s="66"/>
      <c r="EA167" s="66"/>
      <c r="EB167" s="66"/>
      <c r="EC167" s="66"/>
      <c r="ED167" s="66"/>
      <c r="EE167" s="66"/>
      <c r="EF167" s="66"/>
      <c r="EG167" s="66"/>
      <c r="EH167" s="66"/>
      <c r="EI167" s="66"/>
      <c r="EJ167" s="66"/>
      <c r="EK167" s="66"/>
      <c r="EL167" s="66"/>
      <c r="EM167" s="66"/>
      <c r="EN167" s="66"/>
      <c r="EO167" s="66"/>
      <c r="EP167" s="66"/>
      <c r="EQ167" s="66"/>
      <c r="ER167" s="66"/>
      <c r="ES167" s="66"/>
      <c r="ET167" s="66"/>
      <c r="EU167" s="66"/>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row>
    <row r="168" spans="1:203">
      <c r="A168" s="65"/>
      <c r="B168" s="66"/>
      <c r="C168" s="66"/>
      <c r="D168" s="66"/>
      <c r="E168" s="66"/>
      <c r="F168" s="66"/>
      <c r="G168" s="66"/>
      <c r="H168" s="66"/>
      <c r="I168" s="80"/>
      <c r="J168" s="80"/>
      <c r="K168" s="80"/>
      <c r="L168" s="80"/>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c r="DC168" s="66"/>
      <c r="DD168" s="66"/>
      <c r="DE168" s="66"/>
      <c r="DF168" s="66"/>
      <c r="DG168" s="66"/>
      <c r="DH168" s="66"/>
      <c r="DI168" s="66"/>
      <c r="DJ168" s="66"/>
      <c r="DK168" s="66"/>
      <c r="DL168" s="66"/>
      <c r="DM168" s="66"/>
      <c r="DN168" s="66"/>
      <c r="DO168" s="66"/>
      <c r="DP168" s="66"/>
      <c r="DQ168" s="66"/>
      <c r="DR168" s="66"/>
      <c r="DS168" s="66"/>
      <c r="DT168" s="66"/>
      <c r="DU168" s="66"/>
      <c r="DV168" s="66"/>
      <c r="DW168" s="66"/>
      <c r="DX168" s="66"/>
      <c r="DY168" s="66"/>
      <c r="DZ168" s="66"/>
      <c r="EA168" s="66"/>
      <c r="EB168" s="66"/>
      <c r="EC168" s="66"/>
      <c r="ED168" s="66"/>
      <c r="EE168" s="66"/>
      <c r="EF168" s="66"/>
      <c r="EG168" s="66"/>
      <c r="EH168" s="66"/>
      <c r="EI168" s="66"/>
      <c r="EJ168" s="66"/>
      <c r="EK168" s="66"/>
      <c r="EL168" s="66"/>
      <c r="EM168" s="66"/>
      <c r="EN168" s="66"/>
      <c r="EO168" s="66"/>
      <c r="EP168" s="66"/>
      <c r="EQ168" s="66"/>
      <c r="ER168" s="66"/>
      <c r="ES168" s="66"/>
      <c r="ET168" s="66"/>
      <c r="EU168" s="66"/>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row>
    <row r="169" spans="1:203">
      <c r="A169" s="65"/>
      <c r="B169" s="66"/>
      <c r="C169" s="66"/>
      <c r="D169" s="66"/>
      <c r="E169" s="66"/>
      <c r="F169" s="66"/>
      <c r="G169" s="66"/>
      <c r="H169" s="66"/>
      <c r="I169" s="80"/>
      <c r="J169" s="80"/>
      <c r="K169" s="80"/>
      <c r="L169" s="80"/>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c r="DC169" s="66"/>
      <c r="DD169" s="66"/>
      <c r="DE169" s="66"/>
      <c r="DF169" s="66"/>
      <c r="DG169" s="66"/>
      <c r="DH169" s="66"/>
      <c r="DI169" s="66"/>
      <c r="DJ169" s="66"/>
      <c r="DK169" s="66"/>
      <c r="DL169" s="66"/>
      <c r="DM169" s="66"/>
      <c r="DN169" s="66"/>
      <c r="DO169" s="66"/>
      <c r="DP169" s="66"/>
      <c r="DQ169" s="66"/>
      <c r="DR169" s="66"/>
      <c r="DS169" s="66"/>
      <c r="DT169" s="66"/>
      <c r="DU169" s="66"/>
      <c r="DV169" s="66"/>
      <c r="DW169" s="66"/>
      <c r="DX169" s="66"/>
      <c r="DY169" s="66"/>
      <c r="DZ169" s="66"/>
      <c r="EA169" s="66"/>
      <c r="EB169" s="66"/>
      <c r="EC169" s="66"/>
      <c r="ED169" s="66"/>
      <c r="EE169" s="66"/>
      <c r="EF169" s="66"/>
      <c r="EG169" s="66"/>
      <c r="EH169" s="66"/>
      <c r="EI169" s="66"/>
      <c r="EJ169" s="66"/>
      <c r="EK169" s="66"/>
      <c r="EL169" s="66"/>
      <c r="EM169" s="66"/>
      <c r="EN169" s="66"/>
      <c r="EO169" s="66"/>
      <c r="EP169" s="66"/>
      <c r="EQ169" s="66"/>
      <c r="ER169" s="66"/>
      <c r="ES169" s="66"/>
      <c r="ET169" s="66"/>
      <c r="EU169" s="66"/>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row>
    <row r="170" spans="1:203">
      <c r="A170" s="65"/>
      <c r="B170" s="66"/>
      <c r="C170" s="66"/>
      <c r="D170" s="66"/>
      <c r="E170" s="66"/>
      <c r="F170" s="66"/>
      <c r="G170" s="66"/>
      <c r="H170" s="66"/>
      <c r="I170" s="80"/>
      <c r="J170" s="80"/>
      <c r="K170" s="80"/>
      <c r="L170" s="80"/>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c r="AR170" s="66"/>
      <c r="AS170" s="66"/>
      <c r="AT170" s="66"/>
      <c r="AU170" s="66"/>
      <c r="AV170" s="66"/>
      <c r="AW170" s="66"/>
      <c r="AX170" s="66"/>
      <c r="AY170" s="66"/>
      <c r="AZ170" s="66"/>
      <c r="BA170" s="66"/>
      <c r="BB170" s="66"/>
      <c r="BC170" s="66"/>
      <c r="BD170" s="66"/>
      <c r="BE170" s="66"/>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c r="DC170" s="66"/>
      <c r="DD170" s="66"/>
      <c r="DE170" s="66"/>
      <c r="DF170" s="66"/>
      <c r="DG170" s="66"/>
      <c r="DH170" s="66"/>
      <c r="DI170" s="66"/>
      <c r="DJ170" s="66"/>
      <c r="DK170" s="66"/>
      <c r="DL170" s="66"/>
      <c r="DM170" s="66"/>
      <c r="DN170" s="66"/>
      <c r="DO170" s="66"/>
      <c r="DP170" s="66"/>
      <c r="DQ170" s="66"/>
      <c r="DR170" s="66"/>
      <c r="DS170" s="66"/>
      <c r="DT170" s="66"/>
      <c r="DU170" s="66"/>
      <c r="DV170" s="66"/>
      <c r="DW170" s="66"/>
      <c r="DX170" s="66"/>
      <c r="DY170" s="66"/>
      <c r="DZ170" s="66"/>
      <c r="EA170" s="66"/>
      <c r="EB170" s="66"/>
      <c r="EC170" s="66"/>
      <c r="ED170" s="66"/>
      <c r="EE170" s="66"/>
      <c r="EF170" s="66"/>
      <c r="EG170" s="66"/>
      <c r="EH170" s="66"/>
      <c r="EI170" s="66"/>
      <c r="EJ170" s="66"/>
      <c r="EK170" s="66"/>
      <c r="EL170" s="66"/>
      <c r="EM170" s="66"/>
      <c r="EN170" s="66"/>
      <c r="EO170" s="66"/>
      <c r="EP170" s="66"/>
      <c r="EQ170" s="66"/>
      <c r="ER170" s="66"/>
      <c r="ES170" s="66"/>
      <c r="ET170" s="66"/>
      <c r="EU170" s="66"/>
      <c r="EV170" s="66"/>
      <c r="EW170" s="66"/>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row>
    <row r="171" spans="1:203">
      <c r="A171" s="65"/>
      <c r="B171" s="66"/>
      <c r="C171" s="66"/>
      <c r="D171" s="66"/>
      <c r="E171" s="66"/>
      <c r="F171" s="66"/>
      <c r="G171" s="66"/>
      <c r="H171" s="66"/>
      <c r="I171" s="80"/>
      <c r="J171" s="80"/>
      <c r="K171" s="80"/>
      <c r="L171" s="80"/>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c r="AS171" s="66"/>
      <c r="AT171" s="66"/>
      <c r="AU171" s="66"/>
      <c r="AV171" s="66"/>
      <c r="AW171" s="66"/>
      <c r="AX171" s="66"/>
      <c r="AY171" s="66"/>
      <c r="AZ171" s="66"/>
      <c r="BA171" s="66"/>
      <c r="BB171" s="66"/>
      <c r="BC171" s="66"/>
      <c r="BD171" s="66"/>
      <c r="BE171" s="66"/>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c r="DC171" s="66"/>
      <c r="DD171" s="66"/>
      <c r="DE171" s="66"/>
      <c r="DF171" s="66"/>
      <c r="DG171" s="66"/>
      <c r="DH171" s="66"/>
      <c r="DI171" s="66"/>
      <c r="DJ171" s="66"/>
      <c r="DK171" s="66"/>
      <c r="DL171" s="66"/>
      <c r="DM171" s="66"/>
      <c r="DN171" s="66"/>
      <c r="DO171" s="66"/>
      <c r="DP171" s="66"/>
      <c r="DQ171" s="66"/>
      <c r="DR171" s="66"/>
      <c r="DS171" s="66"/>
      <c r="DT171" s="66"/>
      <c r="DU171" s="66"/>
      <c r="DV171" s="66"/>
      <c r="DW171" s="66"/>
      <c r="DX171" s="66"/>
      <c r="DY171" s="66"/>
      <c r="DZ171" s="66"/>
      <c r="EA171" s="66"/>
      <c r="EB171" s="66"/>
      <c r="EC171" s="66"/>
      <c r="ED171" s="66"/>
      <c r="EE171" s="66"/>
      <c r="EF171" s="66"/>
      <c r="EG171" s="66"/>
      <c r="EH171" s="66"/>
      <c r="EI171" s="66"/>
      <c r="EJ171" s="66"/>
      <c r="EK171" s="66"/>
      <c r="EL171" s="66"/>
      <c r="EM171" s="66"/>
      <c r="EN171" s="66"/>
      <c r="EO171" s="66"/>
      <c r="EP171" s="66"/>
      <c r="EQ171" s="66"/>
      <c r="ER171" s="66"/>
      <c r="ES171" s="66"/>
      <c r="ET171" s="66"/>
      <c r="EU171" s="66"/>
      <c r="EV171" s="66"/>
      <c r="EW171" s="66"/>
      <c r="EX171" s="66"/>
      <c r="EY171" s="66"/>
      <c r="EZ171" s="66"/>
      <c r="FA171" s="66"/>
      <c r="FB171" s="66"/>
      <c r="FC171" s="66"/>
      <c r="FD171" s="66"/>
      <c r="FE171" s="66"/>
      <c r="FF171" s="66"/>
      <c r="FG171" s="66"/>
      <c r="FH171" s="66"/>
      <c r="FI171" s="66"/>
      <c r="FJ171" s="66"/>
      <c r="FK171" s="66"/>
      <c r="FL171" s="66"/>
      <c r="FM171" s="66"/>
      <c r="FN171" s="66"/>
      <c r="FO171" s="66"/>
      <c r="FP171" s="66"/>
      <c r="FQ171" s="66"/>
      <c r="FR171" s="66"/>
      <c r="FS171" s="66"/>
      <c r="FT171" s="66"/>
      <c r="FU171" s="66"/>
      <c r="FV171" s="66"/>
      <c r="FW171" s="66"/>
      <c r="FX171" s="66"/>
      <c r="FY171" s="66"/>
      <c r="FZ171" s="66"/>
      <c r="GA171" s="66"/>
      <c r="GB171" s="66"/>
      <c r="GC171" s="66"/>
      <c r="GD171" s="66"/>
      <c r="GE171" s="66"/>
      <c r="GF171" s="66"/>
      <c r="GG171" s="66"/>
      <c r="GH171" s="66"/>
      <c r="GI171" s="66"/>
      <c r="GJ171" s="66"/>
      <c r="GK171" s="66"/>
      <c r="GL171" s="66"/>
      <c r="GM171" s="66"/>
      <c r="GN171" s="66"/>
      <c r="GO171" s="66"/>
      <c r="GP171" s="66"/>
      <c r="GQ171" s="66"/>
      <c r="GR171" s="66"/>
      <c r="GS171" s="66"/>
      <c r="GT171" s="66"/>
      <c r="GU171" s="66"/>
    </row>
    <row r="172" spans="1:203">
      <c r="A172" s="65"/>
      <c r="B172" s="66"/>
      <c r="C172" s="66"/>
      <c r="D172" s="66"/>
      <c r="E172" s="66"/>
      <c r="F172" s="66"/>
      <c r="G172" s="66"/>
      <c r="H172" s="66"/>
      <c r="I172" s="80"/>
      <c r="J172" s="80"/>
      <c r="K172" s="80"/>
      <c r="L172" s="80"/>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c r="DC172" s="66"/>
      <c r="DD172" s="66"/>
      <c r="DE172" s="66"/>
      <c r="DF172" s="66"/>
      <c r="DG172" s="66"/>
      <c r="DH172" s="66"/>
      <c r="DI172" s="66"/>
      <c r="DJ172" s="66"/>
      <c r="DK172" s="66"/>
      <c r="DL172" s="66"/>
      <c r="DM172" s="66"/>
      <c r="DN172" s="66"/>
      <c r="DO172" s="66"/>
      <c r="DP172" s="66"/>
      <c r="DQ172" s="66"/>
      <c r="DR172" s="66"/>
      <c r="DS172" s="66"/>
      <c r="DT172" s="66"/>
      <c r="DU172" s="66"/>
      <c r="DV172" s="66"/>
      <c r="DW172" s="66"/>
      <c r="DX172" s="66"/>
      <c r="DY172" s="66"/>
      <c r="DZ172" s="66"/>
      <c r="EA172" s="66"/>
      <c r="EB172" s="66"/>
      <c r="EC172" s="66"/>
      <c r="ED172" s="66"/>
      <c r="EE172" s="66"/>
      <c r="EF172" s="66"/>
      <c r="EG172" s="66"/>
      <c r="EH172" s="66"/>
      <c r="EI172" s="66"/>
      <c r="EJ172" s="66"/>
      <c r="EK172" s="66"/>
      <c r="EL172" s="66"/>
      <c r="EM172" s="66"/>
      <c r="EN172" s="66"/>
      <c r="EO172" s="66"/>
      <c r="EP172" s="66"/>
      <c r="EQ172" s="66"/>
      <c r="ER172" s="66"/>
      <c r="ES172" s="66"/>
      <c r="ET172" s="66"/>
      <c r="EU172" s="66"/>
      <c r="EV172" s="66"/>
      <c r="EW172" s="66"/>
      <c r="EX172" s="66"/>
      <c r="EY172" s="66"/>
      <c r="EZ172" s="66"/>
      <c r="FA172" s="66"/>
      <c r="FB172" s="66"/>
      <c r="FC172" s="66"/>
      <c r="FD172" s="66"/>
      <c r="FE172" s="66"/>
      <c r="FF172" s="66"/>
      <c r="FG172" s="66"/>
      <c r="FH172" s="66"/>
      <c r="FI172" s="66"/>
      <c r="FJ172" s="66"/>
      <c r="FK172" s="66"/>
      <c r="FL172" s="66"/>
      <c r="FM172" s="66"/>
      <c r="FN172" s="66"/>
      <c r="FO172" s="66"/>
      <c r="FP172" s="66"/>
      <c r="FQ172" s="66"/>
      <c r="FR172" s="66"/>
      <c r="FS172" s="66"/>
      <c r="FT172" s="66"/>
      <c r="FU172" s="66"/>
      <c r="FV172" s="66"/>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row>
    <row r="173" spans="1:203">
      <c r="A173" s="65"/>
      <c r="B173" s="66"/>
      <c r="C173" s="66"/>
      <c r="D173" s="66"/>
      <c r="E173" s="66"/>
      <c r="F173" s="66"/>
      <c r="G173" s="66"/>
      <c r="H173" s="66"/>
      <c r="I173" s="80"/>
      <c r="J173" s="80"/>
      <c r="K173" s="80"/>
      <c r="L173" s="80"/>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c r="DC173" s="66"/>
      <c r="DD173" s="66"/>
      <c r="DE173" s="66"/>
      <c r="DF173" s="66"/>
      <c r="DG173" s="66"/>
      <c r="DH173" s="66"/>
      <c r="DI173" s="66"/>
      <c r="DJ173" s="66"/>
      <c r="DK173" s="66"/>
      <c r="DL173" s="66"/>
      <c r="DM173" s="66"/>
      <c r="DN173" s="66"/>
      <c r="DO173" s="66"/>
      <c r="DP173" s="66"/>
      <c r="DQ173" s="66"/>
      <c r="DR173" s="66"/>
      <c r="DS173" s="66"/>
      <c r="DT173" s="66"/>
      <c r="DU173" s="66"/>
      <c r="DV173" s="66"/>
      <c r="DW173" s="66"/>
      <c r="DX173" s="66"/>
      <c r="DY173" s="66"/>
      <c r="DZ173" s="66"/>
      <c r="EA173" s="66"/>
      <c r="EB173" s="66"/>
      <c r="EC173" s="66"/>
      <c r="ED173" s="66"/>
      <c r="EE173" s="66"/>
      <c r="EF173" s="66"/>
      <c r="EG173" s="66"/>
      <c r="EH173" s="66"/>
      <c r="EI173" s="66"/>
      <c r="EJ173" s="66"/>
      <c r="EK173" s="66"/>
      <c r="EL173" s="66"/>
      <c r="EM173" s="66"/>
      <c r="EN173" s="66"/>
      <c r="EO173" s="66"/>
      <c r="EP173" s="66"/>
      <c r="EQ173" s="66"/>
      <c r="ER173" s="66"/>
      <c r="ES173" s="66"/>
      <c r="ET173" s="66"/>
      <c r="EU173" s="66"/>
      <c r="EV173" s="66"/>
      <c r="EW173" s="66"/>
      <c r="EX173" s="66"/>
      <c r="EY173" s="66"/>
      <c r="EZ173" s="66"/>
      <c r="FA173" s="66"/>
      <c r="FB173" s="66"/>
      <c r="FC173" s="66"/>
      <c r="FD173" s="66"/>
      <c r="FE173" s="66"/>
      <c r="FF173" s="66"/>
      <c r="FG173" s="66"/>
      <c r="FH173" s="66"/>
      <c r="FI173" s="66"/>
      <c r="FJ173" s="66"/>
      <c r="FK173" s="66"/>
      <c r="FL173" s="66"/>
      <c r="FM173" s="66"/>
      <c r="FN173" s="66"/>
      <c r="FO173" s="66"/>
      <c r="FP173" s="66"/>
      <c r="FQ173" s="66"/>
      <c r="FR173" s="66"/>
      <c r="FS173" s="66"/>
      <c r="FT173" s="66"/>
      <c r="FU173" s="66"/>
      <c r="FV173" s="66"/>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row>
    <row r="174" spans="1:203">
      <c r="A174" s="65"/>
      <c r="B174" s="66"/>
      <c r="C174" s="66"/>
      <c r="D174" s="66"/>
      <c r="E174" s="66"/>
      <c r="F174" s="66"/>
      <c r="G174" s="66"/>
      <c r="H174" s="66"/>
      <c r="I174" s="80"/>
      <c r="J174" s="80"/>
      <c r="K174" s="80"/>
      <c r="L174" s="80"/>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c r="DC174" s="66"/>
      <c r="DD174" s="66"/>
      <c r="DE174" s="66"/>
      <c r="DF174" s="66"/>
      <c r="DG174" s="66"/>
      <c r="DH174" s="66"/>
      <c r="DI174" s="66"/>
      <c r="DJ174" s="66"/>
      <c r="DK174" s="66"/>
      <c r="DL174" s="66"/>
      <c r="DM174" s="66"/>
      <c r="DN174" s="66"/>
      <c r="DO174" s="66"/>
      <c r="DP174" s="66"/>
      <c r="DQ174" s="66"/>
      <c r="DR174" s="66"/>
      <c r="DS174" s="66"/>
      <c r="DT174" s="66"/>
      <c r="DU174" s="66"/>
      <c r="DV174" s="66"/>
      <c r="DW174" s="66"/>
      <c r="DX174" s="66"/>
      <c r="DY174" s="66"/>
      <c r="DZ174" s="66"/>
      <c r="EA174" s="66"/>
      <c r="EB174" s="66"/>
      <c r="EC174" s="66"/>
      <c r="ED174" s="66"/>
      <c r="EE174" s="66"/>
      <c r="EF174" s="66"/>
      <c r="EG174" s="66"/>
      <c r="EH174" s="66"/>
      <c r="EI174" s="66"/>
      <c r="EJ174" s="66"/>
      <c r="EK174" s="66"/>
      <c r="EL174" s="66"/>
      <c r="EM174" s="66"/>
      <c r="EN174" s="66"/>
      <c r="EO174" s="66"/>
      <c r="EP174" s="66"/>
      <c r="EQ174" s="66"/>
      <c r="ER174" s="66"/>
      <c r="ES174" s="66"/>
      <c r="ET174" s="66"/>
      <c r="EU174" s="66"/>
      <c r="EV174" s="66"/>
      <c r="EW174" s="66"/>
      <c r="EX174" s="66"/>
      <c r="EY174" s="66"/>
      <c r="EZ174" s="66"/>
      <c r="FA174" s="66"/>
      <c r="FB174" s="66"/>
      <c r="FC174" s="66"/>
      <c r="FD174" s="66"/>
      <c r="FE174" s="66"/>
      <c r="FF174" s="66"/>
      <c r="FG174" s="66"/>
      <c r="FH174" s="66"/>
      <c r="FI174" s="66"/>
      <c r="FJ174" s="66"/>
      <c r="FK174" s="66"/>
      <c r="FL174" s="66"/>
      <c r="FM174" s="66"/>
      <c r="FN174" s="66"/>
      <c r="FO174" s="66"/>
      <c r="FP174" s="66"/>
      <c r="FQ174" s="66"/>
      <c r="FR174" s="66"/>
      <c r="FS174" s="66"/>
      <c r="FT174" s="66"/>
      <c r="FU174" s="66"/>
      <c r="FV174" s="66"/>
      <c r="FW174" s="66"/>
      <c r="FX174" s="66"/>
      <c r="FY174" s="66"/>
      <c r="FZ174" s="66"/>
      <c r="GA174" s="66"/>
      <c r="GB174" s="66"/>
      <c r="GC174" s="66"/>
      <c r="GD174" s="66"/>
      <c r="GE174" s="66"/>
      <c r="GF174" s="66"/>
      <c r="GG174" s="66"/>
      <c r="GH174" s="66"/>
      <c r="GI174" s="66"/>
      <c r="GJ174" s="66"/>
      <c r="GK174" s="66"/>
      <c r="GL174" s="66"/>
      <c r="GM174" s="66"/>
      <c r="GN174" s="66"/>
      <c r="GO174" s="66"/>
      <c r="GP174" s="66"/>
      <c r="GQ174" s="66"/>
      <c r="GR174" s="66"/>
      <c r="GS174" s="66"/>
      <c r="GT174" s="66"/>
      <c r="GU174" s="66"/>
    </row>
    <row r="175" spans="1:203">
      <c r="A175" s="65"/>
      <c r="B175" s="66"/>
      <c r="C175" s="66"/>
      <c r="D175" s="66"/>
      <c r="E175" s="66"/>
      <c r="F175" s="66"/>
      <c r="G175" s="66"/>
      <c r="H175" s="66"/>
      <c r="I175" s="80"/>
      <c r="J175" s="80"/>
      <c r="K175" s="80"/>
      <c r="L175" s="80"/>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c r="AS175" s="66"/>
      <c r="AT175" s="66"/>
      <c r="AU175" s="66"/>
      <c r="AV175" s="66"/>
      <c r="AW175" s="66"/>
      <c r="AX175" s="66"/>
      <c r="AY175" s="66"/>
      <c r="AZ175" s="66"/>
      <c r="BA175" s="66"/>
      <c r="BB175" s="66"/>
      <c r="BC175" s="66"/>
      <c r="BD175" s="66"/>
      <c r="BE175" s="66"/>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c r="DC175" s="66"/>
      <c r="DD175" s="66"/>
      <c r="DE175" s="66"/>
      <c r="DF175" s="66"/>
      <c r="DG175" s="66"/>
      <c r="DH175" s="66"/>
      <c r="DI175" s="66"/>
      <c r="DJ175" s="66"/>
      <c r="DK175" s="66"/>
      <c r="DL175" s="66"/>
      <c r="DM175" s="66"/>
      <c r="DN175" s="66"/>
      <c r="DO175" s="66"/>
      <c r="DP175" s="66"/>
      <c r="DQ175" s="66"/>
      <c r="DR175" s="66"/>
      <c r="DS175" s="66"/>
      <c r="DT175" s="66"/>
      <c r="DU175" s="66"/>
      <c r="DV175" s="66"/>
      <c r="DW175" s="66"/>
      <c r="DX175" s="66"/>
      <c r="DY175" s="66"/>
      <c r="DZ175" s="66"/>
      <c r="EA175" s="66"/>
      <c r="EB175" s="66"/>
      <c r="EC175" s="66"/>
      <c r="ED175" s="66"/>
      <c r="EE175" s="66"/>
      <c r="EF175" s="66"/>
      <c r="EG175" s="66"/>
      <c r="EH175" s="66"/>
      <c r="EI175" s="66"/>
      <c r="EJ175" s="66"/>
      <c r="EK175" s="66"/>
      <c r="EL175" s="66"/>
      <c r="EM175" s="66"/>
      <c r="EN175" s="66"/>
      <c r="EO175" s="66"/>
      <c r="EP175" s="66"/>
      <c r="EQ175" s="66"/>
      <c r="ER175" s="66"/>
      <c r="ES175" s="66"/>
      <c r="ET175" s="66"/>
      <c r="EU175" s="66"/>
      <c r="EV175" s="66"/>
      <c r="EW175" s="66"/>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row>
    <row r="176" spans="1:203">
      <c r="A176" s="65"/>
      <c r="B176" s="66"/>
      <c r="C176" s="66"/>
      <c r="D176" s="66"/>
      <c r="E176" s="66"/>
      <c r="F176" s="66"/>
      <c r="G176" s="66"/>
      <c r="H176" s="66"/>
      <c r="I176" s="80"/>
      <c r="J176" s="80"/>
      <c r="K176" s="80"/>
      <c r="L176" s="80"/>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c r="DC176" s="66"/>
      <c r="DD176" s="66"/>
      <c r="DE176" s="66"/>
      <c r="DF176" s="66"/>
      <c r="DG176" s="66"/>
      <c r="DH176" s="66"/>
      <c r="DI176" s="66"/>
      <c r="DJ176" s="66"/>
      <c r="DK176" s="66"/>
      <c r="DL176" s="66"/>
      <c r="DM176" s="66"/>
      <c r="DN176" s="66"/>
      <c r="DO176" s="66"/>
      <c r="DP176" s="66"/>
      <c r="DQ176" s="66"/>
      <c r="DR176" s="66"/>
      <c r="DS176" s="66"/>
      <c r="DT176" s="66"/>
      <c r="DU176" s="66"/>
      <c r="DV176" s="66"/>
      <c r="DW176" s="66"/>
      <c r="DX176" s="66"/>
      <c r="DY176" s="66"/>
      <c r="DZ176" s="66"/>
      <c r="EA176" s="66"/>
      <c r="EB176" s="66"/>
      <c r="EC176" s="66"/>
      <c r="ED176" s="66"/>
      <c r="EE176" s="66"/>
      <c r="EF176" s="66"/>
      <c r="EG176" s="66"/>
      <c r="EH176" s="66"/>
      <c r="EI176" s="66"/>
      <c r="EJ176" s="66"/>
      <c r="EK176" s="66"/>
      <c r="EL176" s="66"/>
      <c r="EM176" s="66"/>
      <c r="EN176" s="66"/>
      <c r="EO176" s="66"/>
      <c r="EP176" s="66"/>
      <c r="EQ176" s="66"/>
      <c r="ER176" s="66"/>
      <c r="ES176" s="66"/>
      <c r="ET176" s="66"/>
      <c r="EU176" s="66"/>
      <c r="EV176" s="66"/>
      <c r="EW176" s="66"/>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row>
    <row r="177" spans="1:203">
      <c r="A177" s="65"/>
      <c r="B177" s="66"/>
      <c r="C177" s="66"/>
      <c r="D177" s="66"/>
      <c r="E177" s="66"/>
      <c r="F177" s="66"/>
      <c r="G177" s="66"/>
      <c r="H177" s="66"/>
      <c r="I177" s="80"/>
      <c r="J177" s="80"/>
      <c r="K177" s="80"/>
      <c r="L177" s="80"/>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c r="DC177" s="66"/>
      <c r="DD177" s="66"/>
      <c r="DE177" s="66"/>
      <c r="DF177" s="66"/>
      <c r="DG177" s="66"/>
      <c r="DH177" s="66"/>
      <c r="DI177" s="66"/>
      <c r="DJ177" s="66"/>
      <c r="DK177" s="66"/>
      <c r="DL177" s="66"/>
      <c r="DM177" s="66"/>
      <c r="DN177" s="66"/>
      <c r="DO177" s="66"/>
      <c r="DP177" s="66"/>
      <c r="DQ177" s="66"/>
      <c r="DR177" s="66"/>
      <c r="DS177" s="66"/>
      <c r="DT177" s="66"/>
      <c r="DU177" s="66"/>
      <c r="DV177" s="66"/>
      <c r="DW177" s="66"/>
      <c r="DX177" s="66"/>
      <c r="DY177" s="66"/>
      <c r="DZ177" s="66"/>
      <c r="EA177" s="66"/>
      <c r="EB177" s="66"/>
      <c r="EC177" s="66"/>
      <c r="ED177" s="66"/>
      <c r="EE177" s="66"/>
      <c r="EF177" s="66"/>
      <c r="EG177" s="66"/>
      <c r="EH177" s="66"/>
      <c r="EI177" s="66"/>
      <c r="EJ177" s="66"/>
      <c r="EK177" s="66"/>
      <c r="EL177" s="66"/>
      <c r="EM177" s="66"/>
      <c r="EN177" s="66"/>
      <c r="EO177" s="66"/>
      <c r="EP177" s="66"/>
      <c r="EQ177" s="66"/>
      <c r="ER177" s="66"/>
      <c r="ES177" s="66"/>
      <c r="ET177" s="66"/>
      <c r="EU177" s="66"/>
      <c r="EV177" s="66"/>
      <c r="EW177" s="66"/>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row>
    <row r="178" spans="1:203">
      <c r="A178" s="65"/>
      <c r="B178" s="66"/>
      <c r="C178" s="66"/>
      <c r="D178" s="66"/>
      <c r="E178" s="66"/>
      <c r="F178" s="66"/>
      <c r="G178" s="66"/>
      <c r="H178" s="66"/>
      <c r="I178" s="80"/>
      <c r="J178" s="80"/>
      <c r="K178" s="80"/>
      <c r="L178" s="80"/>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c r="DC178" s="66"/>
      <c r="DD178" s="66"/>
      <c r="DE178" s="66"/>
      <c r="DF178" s="66"/>
      <c r="DG178" s="66"/>
      <c r="DH178" s="66"/>
      <c r="DI178" s="66"/>
      <c r="DJ178" s="66"/>
      <c r="DK178" s="66"/>
      <c r="DL178" s="66"/>
      <c r="DM178" s="66"/>
      <c r="DN178" s="66"/>
      <c r="DO178" s="66"/>
      <c r="DP178" s="66"/>
      <c r="DQ178" s="66"/>
      <c r="DR178" s="66"/>
      <c r="DS178" s="66"/>
      <c r="DT178" s="66"/>
      <c r="DU178" s="66"/>
      <c r="DV178" s="66"/>
      <c r="DW178" s="66"/>
      <c r="DX178" s="66"/>
      <c r="DY178" s="66"/>
      <c r="DZ178" s="66"/>
      <c r="EA178" s="66"/>
      <c r="EB178" s="66"/>
      <c r="EC178" s="66"/>
      <c r="ED178" s="66"/>
      <c r="EE178" s="66"/>
      <c r="EF178" s="66"/>
      <c r="EG178" s="66"/>
      <c r="EH178" s="66"/>
      <c r="EI178" s="66"/>
      <c r="EJ178" s="66"/>
      <c r="EK178" s="66"/>
      <c r="EL178" s="66"/>
      <c r="EM178" s="66"/>
      <c r="EN178" s="66"/>
      <c r="EO178" s="66"/>
      <c r="EP178" s="66"/>
      <c r="EQ178" s="66"/>
      <c r="ER178" s="66"/>
      <c r="ES178" s="66"/>
      <c r="ET178" s="66"/>
      <c r="EU178" s="66"/>
      <c r="EV178" s="66"/>
      <c r="EW178" s="66"/>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row>
    <row r="179" spans="1:203">
      <c r="A179" s="65"/>
      <c r="B179" s="66"/>
      <c r="C179" s="66"/>
      <c r="D179" s="66"/>
      <c r="E179" s="66"/>
      <c r="F179" s="66"/>
      <c r="G179" s="66"/>
      <c r="H179" s="66"/>
      <c r="I179" s="80"/>
      <c r="J179" s="80"/>
      <c r="K179" s="80"/>
      <c r="L179" s="80"/>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c r="DC179" s="66"/>
      <c r="DD179" s="66"/>
      <c r="DE179" s="66"/>
      <c r="DF179" s="66"/>
      <c r="DG179" s="66"/>
      <c r="DH179" s="66"/>
      <c r="DI179" s="66"/>
      <c r="DJ179" s="66"/>
      <c r="DK179" s="66"/>
      <c r="DL179" s="66"/>
      <c r="DM179" s="66"/>
      <c r="DN179" s="66"/>
      <c r="DO179" s="66"/>
      <c r="DP179" s="66"/>
      <c r="DQ179" s="66"/>
      <c r="DR179" s="66"/>
      <c r="DS179" s="66"/>
      <c r="DT179" s="66"/>
      <c r="DU179" s="66"/>
      <c r="DV179" s="66"/>
      <c r="DW179" s="66"/>
      <c r="DX179" s="66"/>
      <c r="DY179" s="66"/>
      <c r="DZ179" s="66"/>
      <c r="EA179" s="66"/>
      <c r="EB179" s="66"/>
      <c r="EC179" s="66"/>
      <c r="ED179" s="66"/>
      <c r="EE179" s="66"/>
      <c r="EF179" s="66"/>
      <c r="EG179" s="66"/>
      <c r="EH179" s="66"/>
      <c r="EI179" s="66"/>
      <c r="EJ179" s="66"/>
      <c r="EK179" s="66"/>
      <c r="EL179" s="66"/>
      <c r="EM179" s="66"/>
      <c r="EN179" s="66"/>
      <c r="EO179" s="66"/>
      <c r="EP179" s="66"/>
      <c r="EQ179" s="66"/>
      <c r="ER179" s="66"/>
      <c r="ES179" s="66"/>
      <c r="ET179" s="66"/>
      <c r="EU179" s="66"/>
      <c r="EV179" s="66"/>
      <c r="EW179" s="66"/>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row>
    <row r="180" spans="1:203">
      <c r="A180" s="65"/>
      <c r="B180" s="66"/>
      <c r="C180" s="66"/>
      <c r="D180" s="66"/>
      <c r="E180" s="66"/>
      <c r="F180" s="66"/>
      <c r="G180" s="66"/>
      <c r="H180" s="66"/>
      <c r="I180" s="80"/>
      <c r="J180" s="80"/>
      <c r="K180" s="80"/>
      <c r="L180" s="80"/>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c r="DC180" s="66"/>
      <c r="DD180" s="66"/>
      <c r="DE180" s="66"/>
      <c r="DF180" s="66"/>
      <c r="DG180" s="66"/>
      <c r="DH180" s="66"/>
      <c r="DI180" s="66"/>
      <c r="DJ180" s="66"/>
      <c r="DK180" s="66"/>
      <c r="DL180" s="66"/>
      <c r="DM180" s="66"/>
      <c r="DN180" s="66"/>
      <c r="DO180" s="66"/>
      <c r="DP180" s="66"/>
      <c r="DQ180" s="66"/>
      <c r="DR180" s="66"/>
      <c r="DS180" s="66"/>
      <c r="DT180" s="66"/>
      <c r="DU180" s="66"/>
      <c r="DV180" s="66"/>
      <c r="DW180" s="66"/>
      <c r="DX180" s="66"/>
      <c r="DY180" s="66"/>
      <c r="DZ180" s="66"/>
      <c r="EA180" s="66"/>
      <c r="EB180" s="66"/>
      <c r="EC180" s="66"/>
      <c r="ED180" s="66"/>
      <c r="EE180" s="66"/>
      <c r="EF180" s="66"/>
      <c r="EG180" s="66"/>
      <c r="EH180" s="66"/>
      <c r="EI180" s="66"/>
      <c r="EJ180" s="66"/>
      <c r="EK180" s="66"/>
      <c r="EL180" s="66"/>
      <c r="EM180" s="66"/>
      <c r="EN180" s="66"/>
      <c r="EO180" s="66"/>
      <c r="EP180" s="66"/>
      <c r="EQ180" s="66"/>
      <c r="ER180" s="66"/>
      <c r="ES180" s="66"/>
      <c r="ET180" s="66"/>
      <c r="EU180" s="66"/>
      <c r="EV180" s="66"/>
      <c r="EW180" s="66"/>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row>
    <row r="181" spans="1:203">
      <c r="A181" s="65"/>
      <c r="B181" s="66"/>
      <c r="C181" s="66"/>
      <c r="D181" s="66"/>
      <c r="E181" s="66"/>
      <c r="F181" s="66"/>
      <c r="G181" s="66"/>
      <c r="H181" s="66"/>
      <c r="I181" s="80"/>
      <c r="J181" s="80"/>
      <c r="K181" s="80"/>
      <c r="L181" s="80"/>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c r="DC181" s="66"/>
      <c r="DD181" s="66"/>
      <c r="DE181" s="66"/>
      <c r="DF181" s="66"/>
      <c r="DG181" s="66"/>
      <c r="DH181" s="66"/>
      <c r="DI181" s="66"/>
      <c r="DJ181" s="66"/>
      <c r="DK181" s="66"/>
      <c r="DL181" s="66"/>
      <c r="DM181" s="66"/>
      <c r="DN181" s="66"/>
      <c r="DO181" s="66"/>
      <c r="DP181" s="66"/>
      <c r="DQ181" s="66"/>
      <c r="DR181" s="66"/>
      <c r="DS181" s="66"/>
      <c r="DT181" s="66"/>
      <c r="DU181" s="66"/>
      <c r="DV181" s="66"/>
      <c r="DW181" s="66"/>
      <c r="DX181" s="66"/>
      <c r="DY181" s="66"/>
      <c r="DZ181" s="66"/>
      <c r="EA181" s="66"/>
      <c r="EB181" s="66"/>
      <c r="EC181" s="66"/>
      <c r="ED181" s="66"/>
      <c r="EE181" s="66"/>
      <c r="EF181" s="66"/>
      <c r="EG181" s="66"/>
      <c r="EH181" s="66"/>
      <c r="EI181" s="66"/>
      <c r="EJ181" s="66"/>
      <c r="EK181" s="66"/>
      <c r="EL181" s="66"/>
      <c r="EM181" s="66"/>
      <c r="EN181" s="66"/>
      <c r="EO181" s="66"/>
      <c r="EP181" s="66"/>
      <c r="EQ181" s="66"/>
      <c r="ER181" s="66"/>
      <c r="ES181" s="66"/>
      <c r="ET181" s="66"/>
      <c r="EU181" s="66"/>
      <c r="EV181" s="66"/>
      <c r="EW181" s="66"/>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row>
    <row r="182" spans="1:203">
      <c r="A182" s="65"/>
      <c r="B182" s="66"/>
      <c r="C182" s="66"/>
      <c r="D182" s="66"/>
      <c r="E182" s="66"/>
      <c r="F182" s="66"/>
      <c r="G182" s="66"/>
      <c r="H182" s="66"/>
      <c r="I182" s="80"/>
      <c r="J182" s="80"/>
      <c r="K182" s="80"/>
      <c r="L182" s="80"/>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c r="DC182" s="66"/>
      <c r="DD182" s="66"/>
      <c r="DE182" s="66"/>
      <c r="DF182" s="66"/>
      <c r="DG182" s="66"/>
      <c r="DH182" s="66"/>
      <c r="DI182" s="66"/>
      <c r="DJ182" s="66"/>
      <c r="DK182" s="66"/>
      <c r="DL182" s="66"/>
      <c r="DM182" s="66"/>
      <c r="DN182" s="66"/>
      <c r="DO182" s="66"/>
      <c r="DP182" s="66"/>
      <c r="DQ182" s="66"/>
      <c r="DR182" s="66"/>
      <c r="DS182" s="66"/>
      <c r="DT182" s="66"/>
      <c r="DU182" s="66"/>
      <c r="DV182" s="66"/>
      <c r="DW182" s="66"/>
      <c r="DX182" s="66"/>
      <c r="DY182" s="66"/>
      <c r="DZ182" s="66"/>
      <c r="EA182" s="66"/>
      <c r="EB182" s="66"/>
      <c r="EC182" s="66"/>
      <c r="ED182" s="66"/>
      <c r="EE182" s="66"/>
      <c r="EF182" s="66"/>
      <c r="EG182" s="66"/>
      <c r="EH182" s="66"/>
      <c r="EI182" s="66"/>
      <c r="EJ182" s="66"/>
      <c r="EK182" s="66"/>
      <c r="EL182" s="66"/>
      <c r="EM182" s="66"/>
      <c r="EN182" s="66"/>
      <c r="EO182" s="66"/>
      <c r="EP182" s="66"/>
      <c r="EQ182" s="66"/>
      <c r="ER182" s="66"/>
      <c r="ES182" s="66"/>
      <c r="ET182" s="66"/>
      <c r="EU182" s="66"/>
      <c r="EV182" s="66"/>
      <c r="EW182" s="66"/>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row>
    <row r="183" spans="1:203">
      <c r="A183" s="65"/>
      <c r="B183" s="66"/>
      <c r="C183" s="66"/>
      <c r="D183" s="66"/>
      <c r="E183" s="66"/>
      <c r="F183" s="66"/>
      <c r="G183" s="66"/>
      <c r="H183" s="66"/>
      <c r="I183" s="80"/>
      <c r="J183" s="80"/>
      <c r="K183" s="80"/>
      <c r="L183" s="80"/>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c r="EP183" s="66"/>
      <c r="EQ183" s="66"/>
      <c r="ER183" s="66"/>
      <c r="ES183" s="66"/>
      <c r="ET183" s="66"/>
      <c r="EU183" s="66"/>
      <c r="EV183" s="66"/>
      <c r="EW183" s="66"/>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row>
    <row r="184" spans="1:203">
      <c r="A184" s="65"/>
      <c r="B184" s="66"/>
      <c r="C184" s="66"/>
      <c r="D184" s="66"/>
      <c r="E184" s="66"/>
      <c r="F184" s="66"/>
      <c r="G184" s="66"/>
      <c r="H184" s="66"/>
      <c r="I184" s="80"/>
      <c r="J184" s="80"/>
      <c r="K184" s="80"/>
      <c r="L184" s="80"/>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row>
    <row r="185" spans="1:203">
      <c r="A185" s="65"/>
      <c r="B185" s="66"/>
      <c r="C185" s="66"/>
      <c r="D185" s="66"/>
      <c r="E185" s="66"/>
      <c r="F185" s="66"/>
      <c r="G185" s="66"/>
      <c r="H185" s="66"/>
      <c r="I185" s="80"/>
      <c r="J185" s="80"/>
      <c r="K185" s="80"/>
      <c r="L185" s="80"/>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row>
    <row r="186" spans="1:203">
      <c r="A186" s="65"/>
      <c r="B186" s="66"/>
      <c r="C186" s="66"/>
      <c r="D186" s="66"/>
      <c r="E186" s="66"/>
      <c r="F186" s="66"/>
      <c r="G186" s="66"/>
      <c r="H186" s="66"/>
      <c r="I186" s="80"/>
      <c r="J186" s="80"/>
      <c r="K186" s="80"/>
      <c r="L186" s="80"/>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row>
    <row r="187" spans="1:203">
      <c r="A187" s="65"/>
      <c r="B187" s="66"/>
      <c r="C187" s="66"/>
      <c r="D187" s="66"/>
      <c r="E187" s="66"/>
      <c r="F187" s="66"/>
      <c r="G187" s="66"/>
      <c r="H187" s="66"/>
      <c r="I187" s="80"/>
      <c r="J187" s="80"/>
      <c r="K187" s="80"/>
      <c r="L187" s="80"/>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c r="DC187" s="66"/>
      <c r="DD187" s="66"/>
      <c r="DE187" s="66"/>
      <c r="DF187" s="66"/>
      <c r="DG187" s="66"/>
      <c r="DH187" s="66"/>
      <c r="DI187" s="66"/>
      <c r="DJ187" s="66"/>
      <c r="DK187" s="66"/>
      <c r="DL187" s="66"/>
      <c r="DM187" s="66"/>
      <c r="DN187" s="66"/>
      <c r="DO187" s="66"/>
      <c r="DP187" s="66"/>
      <c r="DQ187" s="66"/>
      <c r="DR187" s="66"/>
      <c r="DS187" s="66"/>
      <c r="DT187" s="66"/>
      <c r="DU187" s="66"/>
      <c r="DV187" s="66"/>
      <c r="DW187" s="66"/>
      <c r="DX187" s="66"/>
      <c r="DY187" s="66"/>
      <c r="DZ187" s="66"/>
      <c r="EA187" s="66"/>
      <c r="EB187" s="66"/>
      <c r="EC187" s="66"/>
      <c r="ED187" s="66"/>
      <c r="EE187" s="66"/>
      <c r="EF187" s="66"/>
      <c r="EG187" s="66"/>
      <c r="EH187" s="66"/>
      <c r="EI187" s="66"/>
      <c r="EJ187" s="66"/>
      <c r="EK187" s="66"/>
      <c r="EL187" s="66"/>
      <c r="EM187" s="66"/>
      <c r="EN187" s="66"/>
      <c r="EO187" s="66"/>
      <c r="EP187" s="66"/>
      <c r="EQ187" s="66"/>
      <c r="ER187" s="66"/>
      <c r="ES187" s="66"/>
      <c r="ET187" s="66"/>
      <c r="EU187" s="66"/>
      <c r="EV187" s="66"/>
      <c r="EW187" s="66"/>
      <c r="EX187" s="66"/>
      <c r="EY187" s="66"/>
      <c r="EZ187" s="66"/>
      <c r="FA187" s="66"/>
      <c r="FB187" s="66"/>
      <c r="FC187" s="66"/>
      <c r="FD187" s="66"/>
      <c r="FE187" s="66"/>
      <c r="FF187" s="66"/>
      <c r="FG187" s="66"/>
      <c r="FH187" s="66"/>
      <c r="FI187" s="66"/>
      <c r="FJ187" s="66"/>
      <c r="FK187" s="66"/>
      <c r="FL187" s="66"/>
      <c r="FM187" s="66"/>
      <c r="FN187" s="66"/>
      <c r="FO187" s="66"/>
      <c r="FP187" s="66"/>
      <c r="FQ187" s="66"/>
      <c r="FR187" s="66"/>
      <c r="FS187" s="66"/>
      <c r="FT187" s="66"/>
      <c r="FU187" s="66"/>
      <c r="FV187" s="66"/>
      <c r="FW187" s="66"/>
      <c r="FX187" s="66"/>
      <c r="FY187" s="66"/>
      <c r="FZ187" s="66"/>
      <c r="GA187" s="66"/>
      <c r="GB187" s="66"/>
      <c r="GC187" s="66"/>
      <c r="GD187" s="66"/>
      <c r="GE187" s="66"/>
      <c r="GF187" s="66"/>
      <c r="GG187" s="66"/>
      <c r="GH187" s="66"/>
      <c r="GI187" s="66"/>
      <c r="GJ187" s="66"/>
      <c r="GK187" s="66"/>
      <c r="GL187" s="66"/>
      <c r="GM187" s="66"/>
      <c r="GN187" s="66"/>
      <c r="GO187" s="66"/>
      <c r="GP187" s="66"/>
      <c r="GQ187" s="66"/>
      <c r="GR187" s="66"/>
      <c r="GS187" s="66"/>
      <c r="GT187" s="66"/>
      <c r="GU187" s="66"/>
    </row>
    <row r="188" spans="1:203">
      <c r="A188" s="65"/>
      <c r="B188" s="66"/>
      <c r="C188" s="66"/>
      <c r="D188" s="66"/>
      <c r="E188" s="66"/>
      <c r="F188" s="66"/>
      <c r="G188" s="66"/>
      <c r="H188" s="66"/>
      <c r="I188" s="80"/>
      <c r="J188" s="80"/>
      <c r="K188" s="80"/>
      <c r="L188" s="80"/>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c r="DC188" s="66"/>
      <c r="DD188" s="66"/>
      <c r="DE188" s="66"/>
      <c r="DF188" s="66"/>
      <c r="DG188" s="66"/>
      <c r="DH188" s="66"/>
      <c r="DI188" s="66"/>
      <c r="DJ188" s="66"/>
      <c r="DK188" s="66"/>
      <c r="DL188" s="66"/>
      <c r="DM188" s="66"/>
      <c r="DN188" s="66"/>
      <c r="DO188" s="66"/>
      <c r="DP188" s="66"/>
      <c r="DQ188" s="66"/>
      <c r="DR188" s="66"/>
      <c r="DS188" s="66"/>
      <c r="DT188" s="66"/>
      <c r="DU188" s="66"/>
      <c r="DV188" s="66"/>
      <c r="DW188" s="66"/>
      <c r="DX188" s="66"/>
      <c r="DY188" s="66"/>
      <c r="DZ188" s="66"/>
      <c r="EA188" s="66"/>
      <c r="EB188" s="66"/>
      <c r="EC188" s="66"/>
      <c r="ED188" s="66"/>
      <c r="EE188" s="66"/>
      <c r="EF188" s="66"/>
      <c r="EG188" s="66"/>
      <c r="EH188" s="66"/>
      <c r="EI188" s="66"/>
      <c r="EJ188" s="66"/>
      <c r="EK188" s="66"/>
      <c r="EL188" s="66"/>
      <c r="EM188" s="66"/>
      <c r="EN188" s="66"/>
      <c r="EO188" s="66"/>
      <c r="EP188" s="66"/>
      <c r="EQ188" s="66"/>
      <c r="ER188" s="66"/>
      <c r="ES188" s="66"/>
      <c r="ET188" s="66"/>
      <c r="EU188" s="66"/>
      <c r="EV188" s="66"/>
      <c r="EW188" s="66"/>
      <c r="EX188" s="66"/>
      <c r="EY188" s="66"/>
      <c r="EZ188" s="66"/>
      <c r="FA188" s="66"/>
      <c r="FB188" s="66"/>
      <c r="FC188" s="66"/>
      <c r="FD188" s="66"/>
      <c r="FE188" s="66"/>
      <c r="FF188" s="66"/>
      <c r="FG188" s="66"/>
      <c r="FH188" s="66"/>
      <c r="FI188" s="66"/>
      <c r="FJ188" s="66"/>
      <c r="FK188" s="66"/>
      <c r="FL188" s="66"/>
      <c r="FM188" s="66"/>
      <c r="FN188" s="66"/>
      <c r="FO188" s="66"/>
      <c r="FP188" s="66"/>
      <c r="FQ188" s="66"/>
      <c r="FR188" s="66"/>
      <c r="FS188" s="66"/>
      <c r="FT188" s="66"/>
      <c r="FU188" s="66"/>
      <c r="FV188" s="66"/>
      <c r="FW188" s="66"/>
      <c r="FX188" s="66"/>
      <c r="FY188" s="66"/>
      <c r="FZ188" s="66"/>
      <c r="GA188" s="66"/>
      <c r="GB188" s="66"/>
      <c r="GC188" s="66"/>
      <c r="GD188" s="66"/>
      <c r="GE188" s="66"/>
      <c r="GF188" s="66"/>
      <c r="GG188" s="66"/>
      <c r="GH188" s="66"/>
      <c r="GI188" s="66"/>
      <c r="GJ188" s="66"/>
      <c r="GK188" s="66"/>
      <c r="GL188" s="66"/>
      <c r="GM188" s="66"/>
      <c r="GN188" s="66"/>
      <c r="GO188" s="66"/>
      <c r="GP188" s="66"/>
      <c r="GQ188" s="66"/>
      <c r="GR188" s="66"/>
      <c r="GS188" s="66"/>
      <c r="GT188" s="66"/>
      <c r="GU188" s="66"/>
    </row>
    <row r="189" spans="1:203">
      <c r="A189" s="65"/>
      <c r="B189" s="66"/>
      <c r="C189" s="66"/>
      <c r="D189" s="66"/>
      <c r="E189" s="66"/>
      <c r="F189" s="66"/>
      <c r="G189" s="66"/>
      <c r="H189" s="66"/>
      <c r="I189" s="80"/>
      <c r="J189" s="80"/>
      <c r="K189" s="80"/>
      <c r="L189" s="80"/>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6"/>
      <c r="DL189" s="66"/>
      <c r="DM189" s="66"/>
      <c r="DN189" s="66"/>
      <c r="DO189" s="66"/>
      <c r="DP189" s="66"/>
      <c r="DQ189" s="66"/>
      <c r="DR189" s="66"/>
      <c r="DS189" s="66"/>
      <c r="DT189" s="66"/>
      <c r="DU189" s="66"/>
      <c r="DV189" s="66"/>
      <c r="DW189" s="66"/>
      <c r="DX189" s="66"/>
      <c r="DY189" s="66"/>
      <c r="DZ189" s="66"/>
      <c r="EA189" s="66"/>
      <c r="EB189" s="66"/>
      <c r="EC189" s="66"/>
      <c r="ED189" s="66"/>
      <c r="EE189" s="66"/>
      <c r="EF189" s="66"/>
      <c r="EG189" s="66"/>
      <c r="EH189" s="66"/>
      <c r="EI189" s="66"/>
      <c r="EJ189" s="66"/>
      <c r="EK189" s="66"/>
      <c r="EL189" s="66"/>
      <c r="EM189" s="66"/>
      <c r="EN189" s="66"/>
      <c r="EO189" s="66"/>
      <c r="EP189" s="66"/>
      <c r="EQ189" s="66"/>
      <c r="ER189" s="66"/>
      <c r="ES189" s="66"/>
      <c r="ET189" s="66"/>
      <c r="EU189" s="66"/>
      <c r="EV189" s="66"/>
      <c r="EW189" s="66"/>
      <c r="EX189" s="66"/>
      <c r="EY189" s="66"/>
      <c r="EZ189" s="66"/>
      <c r="FA189" s="66"/>
      <c r="FB189" s="66"/>
      <c r="FC189" s="66"/>
      <c r="FD189" s="66"/>
      <c r="FE189" s="66"/>
      <c r="FF189" s="66"/>
      <c r="FG189" s="66"/>
      <c r="FH189" s="66"/>
      <c r="FI189" s="66"/>
      <c r="FJ189" s="66"/>
      <c r="FK189" s="66"/>
      <c r="FL189" s="66"/>
      <c r="FM189" s="66"/>
      <c r="FN189" s="66"/>
      <c r="FO189" s="66"/>
      <c r="FP189" s="66"/>
      <c r="FQ189" s="66"/>
      <c r="FR189" s="66"/>
      <c r="FS189" s="66"/>
      <c r="FT189" s="66"/>
      <c r="FU189" s="66"/>
      <c r="FV189" s="66"/>
      <c r="FW189" s="66"/>
      <c r="FX189" s="66"/>
      <c r="FY189" s="66"/>
      <c r="FZ189" s="66"/>
      <c r="GA189" s="66"/>
      <c r="GB189" s="66"/>
      <c r="GC189" s="66"/>
      <c r="GD189" s="66"/>
      <c r="GE189" s="66"/>
      <c r="GF189" s="66"/>
      <c r="GG189" s="66"/>
      <c r="GH189" s="66"/>
      <c r="GI189" s="66"/>
      <c r="GJ189" s="66"/>
      <c r="GK189" s="66"/>
      <c r="GL189" s="66"/>
      <c r="GM189" s="66"/>
      <c r="GN189" s="66"/>
      <c r="GO189" s="66"/>
      <c r="GP189" s="66"/>
      <c r="GQ189" s="66"/>
      <c r="GR189" s="66"/>
      <c r="GS189" s="66"/>
      <c r="GT189" s="66"/>
      <c r="GU189" s="66"/>
    </row>
    <row r="190" spans="1:203">
      <c r="A190" s="65"/>
      <c r="B190" s="66"/>
      <c r="C190" s="66"/>
      <c r="D190" s="66"/>
      <c r="E190" s="66"/>
      <c r="F190" s="66"/>
      <c r="G190" s="66"/>
      <c r="H190" s="66"/>
      <c r="I190" s="80"/>
      <c r="J190" s="80"/>
      <c r="K190" s="80"/>
      <c r="L190" s="80"/>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c r="DC190" s="66"/>
      <c r="DD190" s="66"/>
      <c r="DE190" s="66"/>
      <c r="DF190" s="66"/>
      <c r="DG190" s="66"/>
      <c r="DH190" s="66"/>
      <c r="DI190" s="66"/>
      <c r="DJ190" s="66"/>
      <c r="DK190" s="66"/>
      <c r="DL190" s="66"/>
      <c r="DM190" s="66"/>
      <c r="DN190" s="66"/>
      <c r="DO190" s="66"/>
      <c r="DP190" s="66"/>
      <c r="DQ190" s="66"/>
      <c r="DR190" s="66"/>
      <c r="DS190" s="66"/>
      <c r="DT190" s="66"/>
      <c r="DU190" s="66"/>
      <c r="DV190" s="66"/>
      <c r="DW190" s="66"/>
      <c r="DX190" s="66"/>
      <c r="DY190" s="66"/>
      <c r="DZ190" s="66"/>
      <c r="EA190" s="66"/>
      <c r="EB190" s="66"/>
      <c r="EC190" s="66"/>
      <c r="ED190" s="66"/>
      <c r="EE190" s="66"/>
      <c r="EF190" s="66"/>
      <c r="EG190" s="66"/>
      <c r="EH190" s="66"/>
      <c r="EI190" s="66"/>
      <c r="EJ190" s="66"/>
      <c r="EK190" s="66"/>
      <c r="EL190" s="66"/>
      <c r="EM190" s="66"/>
      <c r="EN190" s="66"/>
      <c r="EO190" s="66"/>
      <c r="EP190" s="66"/>
      <c r="EQ190" s="66"/>
      <c r="ER190" s="66"/>
      <c r="ES190" s="66"/>
      <c r="ET190" s="66"/>
      <c r="EU190" s="66"/>
      <c r="EV190" s="66"/>
      <c r="EW190" s="66"/>
      <c r="EX190" s="66"/>
      <c r="EY190" s="66"/>
      <c r="EZ190" s="66"/>
      <c r="FA190" s="66"/>
      <c r="FB190" s="66"/>
      <c r="FC190" s="66"/>
      <c r="FD190" s="66"/>
      <c r="FE190" s="66"/>
      <c r="FF190" s="66"/>
      <c r="FG190" s="66"/>
      <c r="FH190" s="66"/>
      <c r="FI190" s="66"/>
      <c r="FJ190" s="66"/>
      <c r="FK190" s="66"/>
      <c r="FL190" s="66"/>
      <c r="FM190" s="66"/>
      <c r="FN190" s="66"/>
      <c r="FO190" s="66"/>
      <c r="FP190" s="66"/>
      <c r="FQ190" s="66"/>
      <c r="FR190" s="66"/>
      <c r="FS190" s="66"/>
      <c r="FT190" s="66"/>
      <c r="FU190" s="66"/>
      <c r="FV190" s="66"/>
      <c r="FW190" s="66"/>
      <c r="FX190" s="66"/>
      <c r="FY190" s="66"/>
      <c r="FZ190" s="66"/>
      <c r="GA190" s="66"/>
      <c r="GB190" s="66"/>
      <c r="GC190" s="66"/>
      <c r="GD190" s="66"/>
      <c r="GE190" s="66"/>
      <c r="GF190" s="66"/>
      <c r="GG190" s="66"/>
      <c r="GH190" s="66"/>
      <c r="GI190" s="66"/>
      <c r="GJ190" s="66"/>
      <c r="GK190" s="66"/>
      <c r="GL190" s="66"/>
      <c r="GM190" s="66"/>
      <c r="GN190" s="66"/>
      <c r="GO190" s="66"/>
      <c r="GP190" s="66"/>
      <c r="GQ190" s="66"/>
      <c r="GR190" s="66"/>
      <c r="GS190" s="66"/>
      <c r="GT190" s="66"/>
      <c r="GU190" s="66"/>
    </row>
    <row r="191" spans="1:203">
      <c r="A191" s="65"/>
      <c r="B191" s="66"/>
      <c r="C191" s="66"/>
      <c r="D191" s="66"/>
      <c r="E191" s="66"/>
      <c r="F191" s="66"/>
      <c r="G191" s="66"/>
      <c r="H191" s="66"/>
      <c r="I191" s="80"/>
      <c r="J191" s="80"/>
      <c r="K191" s="80"/>
      <c r="L191" s="80"/>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c r="DC191" s="66"/>
      <c r="DD191" s="66"/>
      <c r="DE191" s="66"/>
      <c r="DF191" s="66"/>
      <c r="DG191" s="66"/>
      <c r="DH191" s="66"/>
      <c r="DI191" s="66"/>
      <c r="DJ191" s="66"/>
      <c r="DK191" s="66"/>
      <c r="DL191" s="66"/>
      <c r="DM191" s="66"/>
      <c r="DN191" s="66"/>
      <c r="DO191" s="66"/>
      <c r="DP191" s="66"/>
      <c r="DQ191" s="66"/>
      <c r="DR191" s="66"/>
      <c r="DS191" s="66"/>
      <c r="DT191" s="66"/>
      <c r="DU191" s="66"/>
      <c r="DV191" s="66"/>
      <c r="DW191" s="66"/>
      <c r="DX191" s="66"/>
      <c r="DY191" s="66"/>
      <c r="DZ191" s="66"/>
      <c r="EA191" s="66"/>
      <c r="EB191" s="66"/>
      <c r="EC191" s="66"/>
      <c r="ED191" s="66"/>
      <c r="EE191" s="66"/>
      <c r="EF191" s="66"/>
      <c r="EG191" s="66"/>
      <c r="EH191" s="66"/>
      <c r="EI191" s="66"/>
      <c r="EJ191" s="66"/>
      <c r="EK191" s="66"/>
      <c r="EL191" s="66"/>
      <c r="EM191" s="66"/>
      <c r="EN191" s="66"/>
      <c r="EO191" s="66"/>
      <c r="EP191" s="66"/>
      <c r="EQ191" s="66"/>
      <c r="ER191" s="66"/>
      <c r="ES191" s="66"/>
      <c r="ET191" s="66"/>
      <c r="EU191" s="66"/>
      <c r="EV191" s="66"/>
      <c r="EW191" s="66"/>
      <c r="EX191" s="66"/>
      <c r="EY191" s="66"/>
      <c r="EZ191" s="66"/>
      <c r="FA191" s="66"/>
      <c r="FB191" s="66"/>
      <c r="FC191" s="66"/>
      <c r="FD191" s="66"/>
      <c r="FE191" s="66"/>
      <c r="FF191" s="66"/>
      <c r="FG191" s="66"/>
      <c r="FH191" s="66"/>
      <c r="FI191" s="66"/>
      <c r="FJ191" s="66"/>
      <c r="FK191" s="66"/>
      <c r="FL191" s="66"/>
      <c r="FM191" s="66"/>
      <c r="FN191" s="66"/>
      <c r="FO191" s="66"/>
      <c r="FP191" s="66"/>
      <c r="FQ191" s="66"/>
      <c r="FR191" s="66"/>
      <c r="FS191" s="66"/>
      <c r="FT191" s="66"/>
      <c r="FU191" s="66"/>
      <c r="FV191" s="66"/>
      <c r="FW191" s="66"/>
      <c r="FX191" s="66"/>
      <c r="FY191" s="66"/>
      <c r="FZ191" s="66"/>
      <c r="GA191" s="66"/>
      <c r="GB191" s="66"/>
      <c r="GC191" s="66"/>
      <c r="GD191" s="66"/>
      <c r="GE191" s="66"/>
      <c r="GF191" s="66"/>
      <c r="GG191" s="66"/>
      <c r="GH191" s="66"/>
      <c r="GI191" s="66"/>
      <c r="GJ191" s="66"/>
      <c r="GK191" s="66"/>
      <c r="GL191" s="66"/>
      <c r="GM191" s="66"/>
      <c r="GN191" s="66"/>
      <c r="GO191" s="66"/>
      <c r="GP191" s="66"/>
      <c r="GQ191" s="66"/>
      <c r="GR191" s="66"/>
      <c r="GS191" s="66"/>
      <c r="GT191" s="66"/>
      <c r="GU191" s="66"/>
    </row>
    <row r="192" spans="1:203">
      <c r="A192" s="65"/>
      <c r="B192" s="66"/>
      <c r="C192" s="66"/>
      <c r="D192" s="66"/>
      <c r="E192" s="66"/>
      <c r="F192" s="66"/>
      <c r="G192" s="66"/>
      <c r="H192" s="66"/>
      <c r="I192" s="80"/>
      <c r="J192" s="80"/>
      <c r="K192" s="80"/>
      <c r="L192" s="80"/>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c r="DC192" s="66"/>
      <c r="DD192" s="66"/>
      <c r="DE192" s="66"/>
      <c r="DF192" s="66"/>
      <c r="DG192" s="66"/>
      <c r="DH192" s="66"/>
      <c r="DI192" s="66"/>
      <c r="DJ192" s="66"/>
      <c r="DK192" s="66"/>
      <c r="DL192" s="66"/>
      <c r="DM192" s="66"/>
      <c r="DN192" s="66"/>
      <c r="DO192" s="66"/>
      <c r="DP192" s="66"/>
      <c r="DQ192" s="66"/>
      <c r="DR192" s="66"/>
      <c r="DS192" s="66"/>
      <c r="DT192" s="66"/>
      <c r="DU192" s="66"/>
      <c r="DV192" s="66"/>
      <c r="DW192" s="66"/>
      <c r="DX192" s="66"/>
      <c r="DY192" s="66"/>
      <c r="DZ192" s="66"/>
      <c r="EA192" s="66"/>
      <c r="EB192" s="66"/>
      <c r="EC192" s="66"/>
      <c r="ED192" s="66"/>
      <c r="EE192" s="66"/>
      <c r="EF192" s="66"/>
      <c r="EG192" s="66"/>
      <c r="EH192" s="66"/>
      <c r="EI192" s="66"/>
      <c r="EJ192" s="66"/>
      <c r="EK192" s="66"/>
      <c r="EL192" s="66"/>
      <c r="EM192" s="66"/>
      <c r="EN192" s="66"/>
      <c r="EO192" s="66"/>
      <c r="EP192" s="66"/>
      <c r="EQ192" s="66"/>
      <c r="ER192" s="66"/>
      <c r="ES192" s="66"/>
      <c r="ET192" s="66"/>
      <c r="EU192" s="66"/>
      <c r="EV192" s="66"/>
      <c r="EW192" s="66"/>
      <c r="EX192" s="66"/>
      <c r="EY192" s="66"/>
      <c r="EZ192" s="66"/>
      <c r="FA192" s="66"/>
      <c r="FB192" s="66"/>
      <c r="FC192" s="66"/>
      <c r="FD192" s="66"/>
      <c r="FE192" s="66"/>
      <c r="FF192" s="66"/>
      <c r="FG192" s="66"/>
      <c r="FH192" s="66"/>
      <c r="FI192" s="66"/>
      <c r="FJ192" s="66"/>
      <c r="FK192" s="66"/>
      <c r="FL192" s="66"/>
      <c r="FM192" s="66"/>
      <c r="FN192" s="66"/>
      <c r="FO192" s="66"/>
      <c r="FP192" s="66"/>
      <c r="FQ192" s="66"/>
      <c r="FR192" s="66"/>
      <c r="FS192" s="66"/>
      <c r="FT192" s="66"/>
      <c r="FU192" s="66"/>
      <c r="FV192" s="66"/>
      <c r="FW192" s="66"/>
      <c r="FX192" s="66"/>
      <c r="FY192" s="66"/>
      <c r="FZ192" s="66"/>
      <c r="GA192" s="66"/>
      <c r="GB192" s="66"/>
      <c r="GC192" s="66"/>
      <c r="GD192" s="66"/>
      <c r="GE192" s="66"/>
      <c r="GF192" s="66"/>
      <c r="GG192" s="66"/>
      <c r="GH192" s="66"/>
      <c r="GI192" s="66"/>
      <c r="GJ192" s="66"/>
      <c r="GK192" s="66"/>
      <c r="GL192" s="66"/>
      <c r="GM192" s="66"/>
      <c r="GN192" s="66"/>
      <c r="GO192" s="66"/>
      <c r="GP192" s="66"/>
      <c r="GQ192" s="66"/>
      <c r="GR192" s="66"/>
      <c r="GS192" s="66"/>
      <c r="GT192" s="66"/>
      <c r="GU192" s="66"/>
    </row>
    <row r="193" spans="1:203">
      <c r="A193" s="65"/>
      <c r="B193" s="66"/>
      <c r="C193" s="66"/>
      <c r="D193" s="66"/>
      <c r="E193" s="66"/>
      <c r="F193" s="66"/>
      <c r="G193" s="66"/>
      <c r="H193" s="66"/>
      <c r="I193" s="80"/>
      <c r="J193" s="80"/>
      <c r="K193" s="80"/>
      <c r="L193" s="80"/>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c r="DC193" s="66"/>
      <c r="DD193" s="66"/>
      <c r="DE193" s="66"/>
      <c r="DF193" s="66"/>
      <c r="DG193" s="66"/>
      <c r="DH193" s="66"/>
      <c r="DI193" s="66"/>
      <c r="DJ193" s="66"/>
      <c r="DK193" s="66"/>
      <c r="DL193" s="66"/>
      <c r="DM193" s="66"/>
      <c r="DN193" s="66"/>
      <c r="DO193" s="66"/>
      <c r="DP193" s="66"/>
      <c r="DQ193" s="66"/>
      <c r="DR193" s="66"/>
      <c r="DS193" s="66"/>
      <c r="DT193" s="66"/>
      <c r="DU193" s="66"/>
      <c r="DV193" s="66"/>
      <c r="DW193" s="66"/>
      <c r="DX193" s="66"/>
      <c r="DY193" s="66"/>
      <c r="DZ193" s="66"/>
      <c r="EA193" s="66"/>
      <c r="EB193" s="66"/>
      <c r="EC193" s="66"/>
      <c r="ED193" s="66"/>
      <c r="EE193" s="66"/>
      <c r="EF193" s="66"/>
      <c r="EG193" s="66"/>
      <c r="EH193" s="66"/>
      <c r="EI193" s="66"/>
      <c r="EJ193" s="66"/>
      <c r="EK193" s="66"/>
      <c r="EL193" s="66"/>
      <c r="EM193" s="66"/>
      <c r="EN193" s="66"/>
      <c r="EO193" s="66"/>
      <c r="EP193" s="66"/>
      <c r="EQ193" s="66"/>
      <c r="ER193" s="66"/>
      <c r="ES193" s="66"/>
      <c r="ET193" s="66"/>
      <c r="EU193" s="66"/>
      <c r="EV193" s="66"/>
      <c r="EW193" s="66"/>
      <c r="EX193" s="66"/>
      <c r="EY193" s="66"/>
      <c r="EZ193" s="66"/>
      <c r="FA193" s="66"/>
      <c r="FB193" s="66"/>
      <c r="FC193" s="66"/>
      <c r="FD193" s="66"/>
      <c r="FE193" s="66"/>
      <c r="FF193" s="66"/>
      <c r="FG193" s="66"/>
      <c r="FH193" s="66"/>
      <c r="FI193" s="66"/>
      <c r="FJ193" s="66"/>
      <c r="FK193" s="66"/>
      <c r="FL193" s="66"/>
      <c r="FM193" s="66"/>
      <c r="FN193" s="66"/>
      <c r="FO193" s="66"/>
      <c r="FP193" s="66"/>
      <c r="FQ193" s="66"/>
      <c r="FR193" s="66"/>
      <c r="FS193" s="66"/>
      <c r="FT193" s="66"/>
      <c r="FU193" s="66"/>
      <c r="FV193" s="66"/>
      <c r="FW193" s="66"/>
      <c r="FX193" s="66"/>
      <c r="FY193" s="66"/>
      <c r="FZ193" s="66"/>
      <c r="GA193" s="66"/>
      <c r="GB193" s="66"/>
      <c r="GC193" s="66"/>
      <c r="GD193" s="66"/>
      <c r="GE193" s="66"/>
      <c r="GF193" s="66"/>
      <c r="GG193" s="66"/>
      <c r="GH193" s="66"/>
      <c r="GI193" s="66"/>
      <c r="GJ193" s="66"/>
      <c r="GK193" s="66"/>
      <c r="GL193" s="66"/>
      <c r="GM193" s="66"/>
      <c r="GN193" s="66"/>
      <c r="GO193" s="66"/>
      <c r="GP193" s="66"/>
      <c r="GQ193" s="66"/>
      <c r="GR193" s="66"/>
      <c r="GS193" s="66"/>
      <c r="GT193" s="66"/>
      <c r="GU193" s="66"/>
    </row>
    <row r="194" spans="1:203">
      <c r="A194" s="65"/>
      <c r="B194" s="66"/>
      <c r="C194" s="66"/>
      <c r="D194" s="66"/>
      <c r="E194" s="66"/>
      <c r="F194" s="66"/>
      <c r="G194" s="66"/>
      <c r="H194" s="66"/>
      <c r="I194" s="80"/>
      <c r="J194" s="80"/>
      <c r="K194" s="80"/>
      <c r="L194" s="80"/>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c r="DC194" s="66"/>
      <c r="DD194" s="66"/>
      <c r="DE194" s="66"/>
      <c r="DF194" s="66"/>
      <c r="DG194" s="66"/>
      <c r="DH194" s="66"/>
      <c r="DI194" s="66"/>
      <c r="DJ194" s="66"/>
      <c r="DK194" s="66"/>
      <c r="DL194" s="66"/>
      <c r="DM194" s="66"/>
      <c r="DN194" s="66"/>
      <c r="DO194" s="66"/>
      <c r="DP194" s="66"/>
      <c r="DQ194" s="66"/>
      <c r="DR194" s="66"/>
      <c r="DS194" s="66"/>
      <c r="DT194" s="66"/>
      <c r="DU194" s="66"/>
      <c r="DV194" s="66"/>
      <c r="DW194" s="66"/>
      <c r="DX194" s="66"/>
      <c r="DY194" s="66"/>
      <c r="DZ194" s="66"/>
      <c r="EA194" s="66"/>
      <c r="EB194" s="66"/>
      <c r="EC194" s="66"/>
      <c r="ED194" s="66"/>
      <c r="EE194" s="66"/>
      <c r="EF194" s="66"/>
      <c r="EG194" s="66"/>
      <c r="EH194" s="66"/>
      <c r="EI194" s="66"/>
      <c r="EJ194" s="66"/>
      <c r="EK194" s="66"/>
      <c r="EL194" s="66"/>
      <c r="EM194" s="66"/>
      <c r="EN194" s="66"/>
      <c r="EO194" s="66"/>
      <c r="EP194" s="66"/>
      <c r="EQ194" s="66"/>
      <c r="ER194" s="66"/>
      <c r="ES194" s="66"/>
      <c r="ET194" s="66"/>
      <c r="EU194" s="66"/>
      <c r="EV194" s="66"/>
      <c r="EW194" s="66"/>
      <c r="EX194" s="66"/>
      <c r="EY194" s="66"/>
      <c r="EZ194" s="66"/>
      <c r="FA194" s="66"/>
      <c r="FB194" s="66"/>
      <c r="FC194" s="66"/>
      <c r="FD194" s="66"/>
      <c r="FE194" s="66"/>
      <c r="FF194" s="66"/>
      <c r="FG194" s="66"/>
      <c r="FH194" s="66"/>
      <c r="FI194" s="66"/>
      <c r="FJ194" s="66"/>
      <c r="FK194" s="66"/>
      <c r="FL194" s="66"/>
      <c r="FM194" s="66"/>
      <c r="FN194" s="66"/>
      <c r="FO194" s="66"/>
      <c r="FP194" s="66"/>
      <c r="FQ194" s="66"/>
      <c r="FR194" s="66"/>
      <c r="FS194" s="66"/>
      <c r="FT194" s="66"/>
      <c r="FU194" s="66"/>
      <c r="FV194" s="66"/>
      <c r="FW194" s="66"/>
      <c r="FX194" s="66"/>
      <c r="FY194" s="66"/>
      <c r="FZ194" s="66"/>
      <c r="GA194" s="66"/>
      <c r="GB194" s="66"/>
      <c r="GC194" s="66"/>
      <c r="GD194" s="66"/>
      <c r="GE194" s="66"/>
      <c r="GF194" s="66"/>
      <c r="GG194" s="66"/>
      <c r="GH194" s="66"/>
      <c r="GI194" s="66"/>
      <c r="GJ194" s="66"/>
      <c r="GK194" s="66"/>
      <c r="GL194" s="66"/>
      <c r="GM194" s="66"/>
      <c r="GN194" s="66"/>
      <c r="GO194" s="66"/>
      <c r="GP194" s="66"/>
      <c r="GQ194" s="66"/>
      <c r="GR194" s="66"/>
      <c r="GS194" s="66"/>
      <c r="GT194" s="66"/>
      <c r="GU194" s="66"/>
    </row>
    <row r="195" spans="1:203">
      <c r="A195" s="65"/>
      <c r="B195" s="66"/>
      <c r="C195" s="66"/>
      <c r="D195" s="66"/>
      <c r="E195" s="66"/>
      <c r="F195" s="66"/>
      <c r="G195" s="66"/>
      <c r="H195" s="66"/>
      <c r="I195" s="80"/>
      <c r="J195" s="80"/>
      <c r="K195" s="80"/>
      <c r="L195" s="80"/>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c r="DC195" s="66"/>
      <c r="DD195" s="66"/>
      <c r="DE195" s="66"/>
      <c r="DF195" s="66"/>
      <c r="DG195" s="66"/>
      <c r="DH195" s="66"/>
      <c r="DI195" s="66"/>
      <c r="DJ195" s="66"/>
      <c r="DK195" s="66"/>
      <c r="DL195" s="66"/>
      <c r="DM195" s="66"/>
      <c r="DN195" s="66"/>
      <c r="DO195" s="66"/>
      <c r="DP195" s="66"/>
      <c r="DQ195" s="66"/>
      <c r="DR195" s="66"/>
      <c r="DS195" s="66"/>
      <c r="DT195" s="66"/>
      <c r="DU195" s="66"/>
      <c r="DV195" s="66"/>
      <c r="DW195" s="66"/>
      <c r="DX195" s="66"/>
      <c r="DY195" s="66"/>
      <c r="DZ195" s="66"/>
      <c r="EA195" s="66"/>
      <c r="EB195" s="66"/>
      <c r="EC195" s="66"/>
      <c r="ED195" s="66"/>
      <c r="EE195" s="66"/>
      <c r="EF195" s="66"/>
      <c r="EG195" s="66"/>
      <c r="EH195" s="66"/>
      <c r="EI195" s="66"/>
      <c r="EJ195" s="66"/>
      <c r="EK195" s="66"/>
      <c r="EL195" s="66"/>
      <c r="EM195" s="66"/>
      <c r="EN195" s="66"/>
      <c r="EO195" s="66"/>
      <c r="EP195" s="66"/>
      <c r="EQ195" s="66"/>
      <c r="ER195" s="66"/>
      <c r="ES195" s="66"/>
      <c r="ET195" s="66"/>
      <c r="EU195" s="66"/>
      <c r="EV195" s="66"/>
      <c r="EW195" s="66"/>
      <c r="EX195" s="66"/>
      <c r="EY195" s="66"/>
      <c r="EZ195" s="66"/>
      <c r="FA195" s="66"/>
      <c r="FB195" s="66"/>
      <c r="FC195" s="66"/>
      <c r="FD195" s="66"/>
      <c r="FE195" s="66"/>
      <c r="FF195" s="66"/>
      <c r="FG195" s="66"/>
      <c r="FH195" s="66"/>
      <c r="FI195" s="66"/>
      <c r="FJ195" s="66"/>
      <c r="FK195" s="66"/>
      <c r="FL195" s="66"/>
      <c r="FM195" s="66"/>
      <c r="FN195" s="66"/>
      <c r="FO195" s="66"/>
      <c r="FP195" s="66"/>
      <c r="FQ195" s="66"/>
      <c r="FR195" s="66"/>
      <c r="FS195" s="66"/>
      <c r="FT195" s="66"/>
      <c r="FU195" s="66"/>
      <c r="FV195" s="66"/>
      <c r="FW195" s="66"/>
      <c r="FX195" s="66"/>
      <c r="FY195" s="66"/>
      <c r="FZ195" s="66"/>
      <c r="GA195" s="66"/>
      <c r="GB195" s="66"/>
      <c r="GC195" s="66"/>
      <c r="GD195" s="66"/>
      <c r="GE195" s="66"/>
      <c r="GF195" s="66"/>
      <c r="GG195" s="66"/>
      <c r="GH195" s="66"/>
      <c r="GI195" s="66"/>
      <c r="GJ195" s="66"/>
      <c r="GK195" s="66"/>
      <c r="GL195" s="66"/>
      <c r="GM195" s="66"/>
      <c r="GN195" s="66"/>
      <c r="GO195" s="66"/>
      <c r="GP195" s="66"/>
      <c r="GQ195" s="66"/>
      <c r="GR195" s="66"/>
      <c r="GS195" s="66"/>
      <c r="GT195" s="66"/>
      <c r="GU195" s="66"/>
    </row>
    <row r="196" spans="1:203">
      <c r="A196" s="65"/>
      <c r="B196" s="66"/>
      <c r="C196" s="66"/>
      <c r="D196" s="66"/>
      <c r="E196" s="66"/>
      <c r="F196" s="66"/>
      <c r="G196" s="66"/>
      <c r="H196" s="66"/>
      <c r="I196" s="80"/>
      <c r="J196" s="80"/>
      <c r="K196" s="80"/>
      <c r="L196" s="80"/>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c r="DC196" s="66"/>
      <c r="DD196" s="66"/>
      <c r="DE196" s="66"/>
      <c r="DF196" s="66"/>
      <c r="DG196" s="66"/>
      <c r="DH196" s="66"/>
      <c r="DI196" s="66"/>
      <c r="DJ196" s="66"/>
      <c r="DK196" s="66"/>
      <c r="DL196" s="66"/>
      <c r="DM196" s="66"/>
      <c r="DN196" s="66"/>
      <c r="DO196" s="66"/>
      <c r="DP196" s="66"/>
      <c r="DQ196" s="66"/>
      <c r="DR196" s="66"/>
      <c r="DS196" s="66"/>
      <c r="DT196" s="66"/>
      <c r="DU196" s="66"/>
      <c r="DV196" s="66"/>
      <c r="DW196" s="66"/>
      <c r="DX196" s="66"/>
      <c r="DY196" s="66"/>
      <c r="DZ196" s="66"/>
      <c r="EA196" s="66"/>
      <c r="EB196" s="66"/>
      <c r="EC196" s="66"/>
      <c r="ED196" s="66"/>
      <c r="EE196" s="66"/>
      <c r="EF196" s="66"/>
      <c r="EG196" s="66"/>
      <c r="EH196" s="66"/>
      <c r="EI196" s="66"/>
      <c r="EJ196" s="66"/>
      <c r="EK196" s="66"/>
      <c r="EL196" s="66"/>
      <c r="EM196" s="66"/>
      <c r="EN196" s="66"/>
      <c r="EO196" s="66"/>
      <c r="EP196" s="66"/>
      <c r="EQ196" s="66"/>
      <c r="ER196" s="66"/>
      <c r="ES196" s="66"/>
      <c r="ET196" s="66"/>
      <c r="EU196" s="66"/>
      <c r="EV196" s="66"/>
      <c r="EW196" s="66"/>
      <c r="EX196" s="66"/>
      <c r="EY196" s="66"/>
      <c r="EZ196" s="66"/>
      <c r="FA196" s="66"/>
      <c r="FB196" s="66"/>
      <c r="FC196" s="66"/>
      <c r="FD196" s="66"/>
      <c r="FE196" s="66"/>
      <c r="FF196" s="66"/>
      <c r="FG196" s="66"/>
      <c r="FH196" s="66"/>
      <c r="FI196" s="66"/>
      <c r="FJ196" s="66"/>
      <c r="FK196" s="66"/>
      <c r="FL196" s="66"/>
      <c r="FM196" s="66"/>
      <c r="FN196" s="66"/>
      <c r="FO196" s="66"/>
      <c r="FP196" s="66"/>
      <c r="FQ196" s="66"/>
      <c r="FR196" s="66"/>
      <c r="FS196" s="66"/>
      <c r="FT196" s="66"/>
      <c r="FU196" s="66"/>
      <c r="FV196" s="66"/>
      <c r="FW196" s="66"/>
      <c r="FX196" s="66"/>
      <c r="FY196" s="66"/>
      <c r="FZ196" s="66"/>
      <c r="GA196" s="66"/>
      <c r="GB196" s="66"/>
      <c r="GC196" s="66"/>
      <c r="GD196" s="66"/>
      <c r="GE196" s="66"/>
      <c r="GF196" s="66"/>
      <c r="GG196" s="66"/>
      <c r="GH196" s="66"/>
      <c r="GI196" s="66"/>
      <c r="GJ196" s="66"/>
      <c r="GK196" s="66"/>
      <c r="GL196" s="66"/>
      <c r="GM196" s="66"/>
      <c r="GN196" s="66"/>
      <c r="GO196" s="66"/>
      <c r="GP196" s="66"/>
      <c r="GQ196" s="66"/>
      <c r="GR196" s="66"/>
      <c r="GS196" s="66"/>
      <c r="GT196" s="66"/>
      <c r="GU196" s="66"/>
    </row>
    <row r="197" spans="1:203">
      <c r="A197" s="65"/>
      <c r="B197" s="66"/>
      <c r="C197" s="66"/>
      <c r="D197" s="66"/>
      <c r="E197" s="66"/>
      <c r="F197" s="66"/>
      <c r="G197" s="66"/>
      <c r="H197" s="66"/>
      <c r="I197" s="80"/>
      <c r="J197" s="80"/>
      <c r="K197" s="80"/>
      <c r="L197" s="80"/>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c r="DC197" s="66"/>
      <c r="DD197" s="66"/>
      <c r="DE197" s="66"/>
      <c r="DF197" s="66"/>
      <c r="DG197" s="66"/>
      <c r="DH197" s="66"/>
      <c r="DI197" s="66"/>
      <c r="DJ197" s="66"/>
      <c r="DK197" s="66"/>
      <c r="DL197" s="66"/>
      <c r="DM197" s="66"/>
      <c r="DN197" s="66"/>
      <c r="DO197" s="66"/>
      <c r="DP197" s="66"/>
      <c r="DQ197" s="66"/>
      <c r="DR197" s="66"/>
      <c r="DS197" s="66"/>
      <c r="DT197" s="66"/>
      <c r="DU197" s="66"/>
      <c r="DV197" s="66"/>
      <c r="DW197" s="66"/>
      <c r="DX197" s="66"/>
      <c r="DY197" s="66"/>
      <c r="DZ197" s="66"/>
      <c r="EA197" s="66"/>
      <c r="EB197" s="66"/>
      <c r="EC197" s="66"/>
      <c r="ED197" s="66"/>
      <c r="EE197" s="66"/>
      <c r="EF197" s="66"/>
      <c r="EG197" s="66"/>
      <c r="EH197" s="66"/>
      <c r="EI197" s="66"/>
      <c r="EJ197" s="66"/>
      <c r="EK197" s="66"/>
      <c r="EL197" s="66"/>
      <c r="EM197" s="66"/>
      <c r="EN197" s="66"/>
      <c r="EO197" s="66"/>
      <c r="EP197" s="66"/>
      <c r="EQ197" s="66"/>
      <c r="ER197" s="66"/>
      <c r="ES197" s="66"/>
      <c r="ET197" s="66"/>
      <c r="EU197" s="66"/>
      <c r="EV197" s="66"/>
      <c r="EW197" s="66"/>
      <c r="EX197" s="66"/>
      <c r="EY197" s="66"/>
      <c r="EZ197" s="66"/>
      <c r="FA197" s="66"/>
      <c r="FB197" s="66"/>
      <c r="FC197" s="66"/>
      <c r="FD197" s="66"/>
      <c r="FE197" s="66"/>
      <c r="FF197" s="66"/>
      <c r="FG197" s="66"/>
      <c r="FH197" s="66"/>
      <c r="FI197" s="66"/>
      <c r="FJ197" s="66"/>
      <c r="FK197" s="66"/>
      <c r="FL197" s="66"/>
      <c r="FM197" s="66"/>
      <c r="FN197" s="66"/>
      <c r="FO197" s="66"/>
      <c r="FP197" s="66"/>
      <c r="FQ197" s="66"/>
      <c r="FR197" s="66"/>
      <c r="FS197" s="66"/>
      <c r="FT197" s="66"/>
      <c r="FU197" s="66"/>
      <c r="FV197" s="66"/>
      <c r="FW197" s="66"/>
      <c r="FX197" s="66"/>
      <c r="FY197" s="66"/>
      <c r="FZ197" s="66"/>
      <c r="GA197" s="66"/>
      <c r="GB197" s="66"/>
      <c r="GC197" s="66"/>
      <c r="GD197" s="66"/>
      <c r="GE197" s="66"/>
      <c r="GF197" s="66"/>
      <c r="GG197" s="66"/>
      <c r="GH197" s="66"/>
      <c r="GI197" s="66"/>
      <c r="GJ197" s="66"/>
      <c r="GK197" s="66"/>
      <c r="GL197" s="66"/>
      <c r="GM197" s="66"/>
      <c r="GN197" s="66"/>
      <c r="GO197" s="66"/>
      <c r="GP197" s="66"/>
      <c r="GQ197" s="66"/>
      <c r="GR197" s="66"/>
      <c r="GS197" s="66"/>
      <c r="GT197" s="66"/>
      <c r="GU197" s="66"/>
    </row>
    <row r="198" spans="1:203">
      <c r="A198" s="65"/>
      <c r="B198" s="66"/>
      <c r="C198" s="66"/>
      <c r="D198" s="66"/>
      <c r="E198" s="66"/>
      <c r="F198" s="66"/>
      <c r="G198" s="66"/>
      <c r="H198" s="66"/>
      <c r="I198" s="80"/>
      <c r="J198" s="80"/>
      <c r="K198" s="80"/>
      <c r="L198" s="80"/>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66"/>
      <c r="CW198" s="66"/>
      <c r="CX198" s="66"/>
      <c r="CY198" s="66"/>
      <c r="CZ198" s="66"/>
      <c r="DA198" s="66"/>
      <c r="DB198" s="66"/>
      <c r="DC198" s="66"/>
      <c r="DD198" s="66"/>
      <c r="DE198" s="66"/>
      <c r="DF198" s="66"/>
      <c r="DG198" s="66"/>
      <c r="DH198" s="66"/>
      <c r="DI198" s="66"/>
      <c r="DJ198" s="66"/>
      <c r="DK198" s="66"/>
      <c r="DL198" s="66"/>
      <c r="DM198" s="66"/>
      <c r="DN198" s="66"/>
      <c r="DO198" s="66"/>
      <c r="DP198" s="66"/>
      <c r="DQ198" s="66"/>
      <c r="DR198" s="66"/>
      <c r="DS198" s="66"/>
      <c r="DT198" s="66"/>
      <c r="DU198" s="66"/>
      <c r="DV198" s="66"/>
      <c r="DW198" s="66"/>
      <c r="DX198" s="66"/>
      <c r="DY198" s="66"/>
      <c r="DZ198" s="66"/>
      <c r="EA198" s="66"/>
      <c r="EB198" s="66"/>
      <c r="EC198" s="66"/>
      <c r="ED198" s="66"/>
      <c r="EE198" s="66"/>
      <c r="EF198" s="66"/>
      <c r="EG198" s="66"/>
      <c r="EH198" s="66"/>
      <c r="EI198" s="66"/>
      <c r="EJ198" s="66"/>
      <c r="EK198" s="66"/>
      <c r="EL198" s="66"/>
      <c r="EM198" s="66"/>
      <c r="EN198" s="66"/>
      <c r="EO198" s="66"/>
      <c r="EP198" s="66"/>
      <c r="EQ198" s="66"/>
      <c r="ER198" s="66"/>
      <c r="ES198" s="66"/>
      <c r="ET198" s="66"/>
      <c r="EU198" s="66"/>
      <c r="EV198" s="66"/>
      <c r="EW198" s="66"/>
      <c r="EX198" s="66"/>
      <c r="EY198" s="66"/>
      <c r="EZ198" s="66"/>
      <c r="FA198" s="66"/>
      <c r="FB198" s="66"/>
      <c r="FC198" s="66"/>
      <c r="FD198" s="66"/>
      <c r="FE198" s="66"/>
      <c r="FF198" s="66"/>
      <c r="FG198" s="66"/>
      <c r="FH198" s="66"/>
      <c r="FI198" s="66"/>
      <c r="FJ198" s="66"/>
      <c r="FK198" s="66"/>
      <c r="FL198" s="66"/>
      <c r="FM198" s="66"/>
      <c r="FN198" s="66"/>
      <c r="FO198" s="66"/>
      <c r="FP198" s="66"/>
      <c r="FQ198" s="66"/>
      <c r="FR198" s="66"/>
      <c r="FS198" s="66"/>
      <c r="FT198" s="66"/>
      <c r="FU198" s="66"/>
      <c r="FV198" s="66"/>
      <c r="FW198" s="66"/>
      <c r="FX198" s="66"/>
      <c r="FY198" s="66"/>
      <c r="FZ198" s="66"/>
      <c r="GA198" s="66"/>
      <c r="GB198" s="66"/>
      <c r="GC198" s="66"/>
      <c r="GD198" s="66"/>
      <c r="GE198" s="66"/>
      <c r="GF198" s="66"/>
      <c r="GG198" s="66"/>
      <c r="GH198" s="66"/>
      <c r="GI198" s="66"/>
      <c r="GJ198" s="66"/>
      <c r="GK198" s="66"/>
      <c r="GL198" s="66"/>
      <c r="GM198" s="66"/>
      <c r="GN198" s="66"/>
      <c r="GO198" s="66"/>
      <c r="GP198" s="66"/>
      <c r="GQ198" s="66"/>
      <c r="GR198" s="66"/>
      <c r="GS198" s="66"/>
      <c r="GT198" s="66"/>
      <c r="GU198" s="66"/>
    </row>
    <row r="199" spans="1:203">
      <c r="A199" s="65"/>
      <c r="B199" s="66"/>
      <c r="C199" s="66"/>
      <c r="D199" s="66"/>
      <c r="E199" s="66"/>
      <c r="F199" s="66"/>
      <c r="G199" s="66"/>
      <c r="H199" s="66"/>
      <c r="I199" s="80"/>
      <c r="J199" s="80"/>
      <c r="K199" s="80"/>
      <c r="L199" s="80"/>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6"/>
      <c r="DV199" s="66"/>
      <c r="DW199" s="66"/>
      <c r="DX199" s="66"/>
      <c r="DY199" s="66"/>
      <c r="DZ199" s="66"/>
      <c r="EA199" s="66"/>
      <c r="EB199" s="66"/>
      <c r="EC199" s="66"/>
      <c r="ED199" s="66"/>
      <c r="EE199" s="66"/>
      <c r="EF199" s="66"/>
      <c r="EG199" s="66"/>
      <c r="EH199" s="66"/>
      <c r="EI199" s="66"/>
      <c r="EJ199" s="66"/>
      <c r="EK199" s="66"/>
      <c r="EL199" s="66"/>
      <c r="EM199" s="66"/>
      <c r="EN199" s="66"/>
      <c r="EO199" s="66"/>
      <c r="EP199" s="66"/>
      <c r="EQ199" s="66"/>
      <c r="ER199" s="66"/>
      <c r="ES199" s="66"/>
      <c r="ET199" s="66"/>
      <c r="EU199" s="66"/>
      <c r="EV199" s="66"/>
      <c r="EW199" s="66"/>
      <c r="EX199" s="66"/>
      <c r="EY199" s="66"/>
      <c r="EZ199" s="66"/>
      <c r="FA199" s="66"/>
      <c r="FB199" s="66"/>
      <c r="FC199" s="66"/>
      <c r="FD199" s="66"/>
      <c r="FE199" s="66"/>
      <c r="FF199" s="66"/>
      <c r="FG199" s="66"/>
      <c r="FH199" s="66"/>
      <c r="FI199" s="66"/>
      <c r="FJ199" s="66"/>
      <c r="FK199" s="66"/>
      <c r="FL199" s="66"/>
      <c r="FM199" s="66"/>
      <c r="FN199" s="66"/>
      <c r="FO199" s="66"/>
      <c r="FP199" s="66"/>
      <c r="FQ199" s="66"/>
      <c r="FR199" s="66"/>
      <c r="FS199" s="66"/>
      <c r="FT199" s="66"/>
      <c r="FU199" s="66"/>
      <c r="FV199" s="66"/>
      <c r="FW199" s="66"/>
      <c r="FX199" s="66"/>
      <c r="FY199" s="66"/>
      <c r="FZ199" s="66"/>
      <c r="GA199" s="66"/>
      <c r="GB199" s="66"/>
      <c r="GC199" s="66"/>
      <c r="GD199" s="66"/>
      <c r="GE199" s="66"/>
      <c r="GF199" s="66"/>
      <c r="GG199" s="66"/>
      <c r="GH199" s="66"/>
      <c r="GI199" s="66"/>
      <c r="GJ199" s="66"/>
      <c r="GK199" s="66"/>
      <c r="GL199" s="66"/>
      <c r="GM199" s="66"/>
      <c r="GN199" s="66"/>
      <c r="GO199" s="66"/>
      <c r="GP199" s="66"/>
      <c r="GQ199" s="66"/>
      <c r="GR199" s="66"/>
      <c r="GS199" s="66"/>
      <c r="GT199" s="66"/>
      <c r="GU199" s="66"/>
    </row>
    <row r="200" spans="1:203">
      <c r="A200" s="65"/>
      <c r="B200" s="66"/>
      <c r="C200" s="66"/>
      <c r="D200" s="66"/>
      <c r="E200" s="66"/>
      <c r="F200" s="66"/>
      <c r="G200" s="66"/>
      <c r="H200" s="66"/>
      <c r="I200" s="80"/>
      <c r="J200" s="80"/>
      <c r="K200" s="80"/>
      <c r="L200" s="80"/>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c r="DC200" s="66"/>
      <c r="DD200" s="66"/>
      <c r="DE200" s="66"/>
      <c r="DF200" s="66"/>
      <c r="DG200" s="66"/>
      <c r="DH200" s="66"/>
      <c r="DI200" s="66"/>
      <c r="DJ200" s="66"/>
      <c r="DK200" s="66"/>
      <c r="DL200" s="66"/>
      <c r="DM200" s="66"/>
      <c r="DN200" s="66"/>
      <c r="DO200" s="66"/>
      <c r="DP200" s="66"/>
      <c r="DQ200" s="66"/>
      <c r="DR200" s="66"/>
      <c r="DS200" s="66"/>
      <c r="DT200" s="66"/>
      <c r="DU200" s="66"/>
      <c r="DV200" s="66"/>
      <c r="DW200" s="66"/>
      <c r="DX200" s="66"/>
      <c r="DY200" s="66"/>
      <c r="DZ200" s="66"/>
      <c r="EA200" s="66"/>
      <c r="EB200" s="66"/>
      <c r="EC200" s="66"/>
      <c r="ED200" s="66"/>
      <c r="EE200" s="66"/>
      <c r="EF200" s="66"/>
      <c r="EG200" s="66"/>
      <c r="EH200" s="66"/>
      <c r="EI200" s="66"/>
      <c r="EJ200" s="66"/>
      <c r="EK200" s="66"/>
      <c r="EL200" s="66"/>
      <c r="EM200" s="66"/>
      <c r="EN200" s="66"/>
      <c r="EO200" s="66"/>
      <c r="EP200" s="66"/>
      <c r="EQ200" s="66"/>
      <c r="ER200" s="66"/>
      <c r="ES200" s="66"/>
      <c r="ET200" s="66"/>
      <c r="EU200" s="66"/>
      <c r="EV200" s="66"/>
      <c r="EW200" s="66"/>
      <c r="EX200" s="66"/>
      <c r="EY200" s="66"/>
      <c r="EZ200" s="66"/>
      <c r="FA200" s="66"/>
      <c r="FB200" s="66"/>
      <c r="FC200" s="66"/>
      <c r="FD200" s="66"/>
      <c r="FE200" s="66"/>
      <c r="FF200" s="66"/>
      <c r="FG200" s="66"/>
      <c r="FH200" s="66"/>
      <c r="FI200" s="66"/>
      <c r="FJ200" s="66"/>
      <c r="FK200" s="66"/>
      <c r="FL200" s="66"/>
      <c r="FM200" s="66"/>
      <c r="FN200" s="66"/>
      <c r="FO200" s="66"/>
      <c r="FP200" s="66"/>
      <c r="FQ200" s="66"/>
      <c r="FR200" s="66"/>
      <c r="FS200" s="66"/>
      <c r="FT200" s="66"/>
      <c r="FU200" s="66"/>
      <c r="FV200" s="66"/>
      <c r="FW200" s="66"/>
      <c r="FX200" s="66"/>
      <c r="FY200" s="66"/>
      <c r="FZ200" s="66"/>
      <c r="GA200" s="66"/>
      <c r="GB200" s="66"/>
      <c r="GC200" s="66"/>
      <c r="GD200" s="66"/>
      <c r="GE200" s="66"/>
      <c r="GF200" s="66"/>
      <c r="GG200" s="66"/>
      <c r="GH200" s="66"/>
      <c r="GI200" s="66"/>
      <c r="GJ200" s="66"/>
      <c r="GK200" s="66"/>
      <c r="GL200" s="66"/>
      <c r="GM200" s="66"/>
      <c r="GN200" s="66"/>
      <c r="GO200" s="66"/>
      <c r="GP200" s="66"/>
      <c r="GQ200" s="66"/>
      <c r="GR200" s="66"/>
      <c r="GS200" s="66"/>
      <c r="GT200" s="66"/>
      <c r="GU200" s="66"/>
    </row>
    <row r="201" spans="1:203">
      <c r="A201" s="65"/>
      <c r="B201" s="66"/>
      <c r="C201" s="66"/>
      <c r="D201" s="66"/>
      <c r="E201" s="66"/>
      <c r="F201" s="66"/>
      <c r="G201" s="66"/>
      <c r="H201" s="66"/>
      <c r="I201" s="80"/>
      <c r="J201" s="80"/>
      <c r="K201" s="80"/>
      <c r="L201" s="80"/>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66"/>
      <c r="CS201" s="66"/>
      <c r="CT201" s="66"/>
      <c r="CU201" s="66"/>
      <c r="CV201" s="66"/>
      <c r="CW201" s="66"/>
      <c r="CX201" s="66"/>
      <c r="CY201" s="66"/>
      <c r="CZ201" s="66"/>
      <c r="DA201" s="66"/>
      <c r="DB201" s="66"/>
      <c r="DC201" s="66"/>
      <c r="DD201" s="66"/>
      <c r="DE201" s="66"/>
      <c r="DF201" s="66"/>
      <c r="DG201" s="66"/>
      <c r="DH201" s="66"/>
      <c r="DI201" s="66"/>
      <c r="DJ201" s="66"/>
      <c r="DK201" s="66"/>
      <c r="DL201" s="66"/>
      <c r="DM201" s="66"/>
      <c r="DN201" s="66"/>
      <c r="DO201" s="66"/>
      <c r="DP201" s="66"/>
      <c r="DQ201" s="66"/>
      <c r="DR201" s="66"/>
      <c r="DS201" s="66"/>
      <c r="DT201" s="66"/>
      <c r="DU201" s="66"/>
      <c r="DV201" s="66"/>
      <c r="DW201" s="66"/>
      <c r="DX201" s="66"/>
      <c r="DY201" s="66"/>
      <c r="DZ201" s="66"/>
      <c r="EA201" s="66"/>
      <c r="EB201" s="66"/>
      <c r="EC201" s="66"/>
      <c r="ED201" s="66"/>
      <c r="EE201" s="66"/>
      <c r="EF201" s="66"/>
      <c r="EG201" s="66"/>
      <c r="EH201" s="66"/>
      <c r="EI201" s="66"/>
      <c r="EJ201" s="66"/>
      <c r="EK201" s="66"/>
      <c r="EL201" s="66"/>
      <c r="EM201" s="66"/>
      <c r="EN201" s="66"/>
      <c r="EO201" s="66"/>
      <c r="EP201" s="66"/>
      <c r="EQ201" s="66"/>
      <c r="ER201" s="66"/>
      <c r="ES201" s="66"/>
      <c r="ET201" s="66"/>
      <c r="EU201" s="66"/>
      <c r="EV201" s="66"/>
      <c r="EW201" s="66"/>
      <c r="EX201" s="66"/>
      <c r="EY201" s="66"/>
      <c r="EZ201" s="66"/>
      <c r="FA201" s="66"/>
      <c r="FB201" s="66"/>
      <c r="FC201" s="66"/>
      <c r="FD201" s="66"/>
      <c r="FE201" s="66"/>
      <c r="FF201" s="66"/>
      <c r="FG201" s="66"/>
      <c r="FH201" s="66"/>
      <c r="FI201" s="66"/>
      <c r="FJ201" s="66"/>
      <c r="FK201" s="66"/>
      <c r="FL201" s="66"/>
      <c r="FM201" s="66"/>
      <c r="FN201" s="66"/>
      <c r="FO201" s="66"/>
      <c r="FP201" s="66"/>
      <c r="FQ201" s="66"/>
      <c r="FR201" s="66"/>
      <c r="FS201" s="66"/>
      <c r="FT201" s="66"/>
      <c r="FU201" s="66"/>
      <c r="FV201" s="66"/>
      <c r="FW201" s="66"/>
      <c r="FX201" s="66"/>
      <c r="FY201" s="66"/>
      <c r="FZ201" s="66"/>
      <c r="GA201" s="66"/>
      <c r="GB201" s="66"/>
      <c r="GC201" s="66"/>
      <c r="GD201" s="66"/>
      <c r="GE201" s="66"/>
      <c r="GF201" s="66"/>
      <c r="GG201" s="66"/>
      <c r="GH201" s="66"/>
      <c r="GI201" s="66"/>
      <c r="GJ201" s="66"/>
      <c r="GK201" s="66"/>
      <c r="GL201" s="66"/>
      <c r="GM201" s="66"/>
      <c r="GN201" s="66"/>
      <c r="GO201" s="66"/>
      <c r="GP201" s="66"/>
      <c r="GQ201" s="66"/>
      <c r="GR201" s="66"/>
      <c r="GS201" s="66"/>
      <c r="GT201" s="66"/>
      <c r="GU201" s="66"/>
    </row>
    <row r="202" spans="1:203">
      <c r="A202" s="65"/>
      <c r="B202" s="66"/>
      <c r="C202" s="66"/>
      <c r="D202" s="66"/>
      <c r="E202" s="66"/>
      <c r="F202" s="66"/>
      <c r="G202" s="66"/>
      <c r="H202" s="66"/>
      <c r="I202" s="80"/>
      <c r="J202" s="80"/>
      <c r="K202" s="80"/>
      <c r="L202" s="80"/>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66"/>
      <c r="CW202" s="66"/>
      <c r="CX202" s="66"/>
      <c r="CY202" s="66"/>
      <c r="CZ202" s="66"/>
      <c r="DA202" s="66"/>
      <c r="DB202" s="66"/>
      <c r="DC202" s="66"/>
      <c r="DD202" s="66"/>
      <c r="DE202" s="66"/>
      <c r="DF202" s="66"/>
      <c r="DG202" s="66"/>
      <c r="DH202" s="66"/>
      <c r="DI202" s="66"/>
      <c r="DJ202" s="66"/>
      <c r="DK202" s="66"/>
      <c r="DL202" s="66"/>
      <c r="DM202" s="66"/>
      <c r="DN202" s="66"/>
      <c r="DO202" s="66"/>
      <c r="DP202" s="66"/>
      <c r="DQ202" s="66"/>
      <c r="DR202" s="66"/>
      <c r="DS202" s="66"/>
      <c r="DT202" s="66"/>
      <c r="DU202" s="66"/>
      <c r="DV202" s="66"/>
      <c r="DW202" s="66"/>
      <c r="DX202" s="66"/>
      <c r="DY202" s="66"/>
      <c r="DZ202" s="66"/>
      <c r="EA202" s="66"/>
      <c r="EB202" s="66"/>
      <c r="EC202" s="66"/>
      <c r="ED202" s="66"/>
      <c r="EE202" s="66"/>
      <c r="EF202" s="66"/>
      <c r="EG202" s="66"/>
      <c r="EH202" s="66"/>
      <c r="EI202" s="66"/>
      <c r="EJ202" s="66"/>
      <c r="EK202" s="66"/>
      <c r="EL202" s="66"/>
      <c r="EM202" s="66"/>
      <c r="EN202" s="66"/>
      <c r="EO202" s="66"/>
      <c r="EP202" s="66"/>
      <c r="EQ202" s="66"/>
      <c r="ER202" s="66"/>
      <c r="ES202" s="66"/>
      <c r="ET202" s="66"/>
      <c r="EU202" s="66"/>
      <c r="EV202" s="66"/>
      <c r="EW202" s="66"/>
      <c r="EX202" s="66"/>
      <c r="EY202" s="66"/>
      <c r="EZ202" s="66"/>
      <c r="FA202" s="66"/>
      <c r="FB202" s="66"/>
      <c r="FC202" s="66"/>
      <c r="FD202" s="66"/>
      <c r="FE202" s="66"/>
      <c r="FF202" s="66"/>
      <c r="FG202" s="66"/>
      <c r="FH202" s="66"/>
      <c r="FI202" s="66"/>
      <c r="FJ202" s="66"/>
      <c r="FK202" s="66"/>
      <c r="FL202" s="66"/>
      <c r="FM202" s="66"/>
      <c r="FN202" s="66"/>
      <c r="FO202" s="66"/>
      <c r="FP202" s="66"/>
      <c r="FQ202" s="66"/>
      <c r="FR202" s="66"/>
      <c r="FS202" s="66"/>
      <c r="FT202" s="66"/>
      <c r="FU202" s="66"/>
      <c r="FV202" s="66"/>
      <c r="FW202" s="66"/>
      <c r="FX202" s="66"/>
      <c r="FY202" s="66"/>
      <c r="FZ202" s="66"/>
      <c r="GA202" s="66"/>
      <c r="GB202" s="66"/>
      <c r="GC202" s="66"/>
      <c r="GD202" s="66"/>
      <c r="GE202" s="66"/>
      <c r="GF202" s="66"/>
      <c r="GG202" s="66"/>
      <c r="GH202" s="66"/>
      <c r="GI202" s="66"/>
      <c r="GJ202" s="66"/>
      <c r="GK202" s="66"/>
      <c r="GL202" s="66"/>
      <c r="GM202" s="66"/>
      <c r="GN202" s="66"/>
      <c r="GO202" s="66"/>
      <c r="GP202" s="66"/>
      <c r="GQ202" s="66"/>
      <c r="GR202" s="66"/>
      <c r="GS202" s="66"/>
      <c r="GT202" s="66"/>
      <c r="GU202" s="66"/>
    </row>
    <row r="203" spans="1:203">
      <c r="A203" s="65"/>
      <c r="B203" s="66"/>
      <c r="C203" s="66"/>
      <c r="D203" s="66"/>
      <c r="E203" s="66"/>
      <c r="F203" s="66"/>
      <c r="G203" s="66"/>
      <c r="H203" s="66"/>
      <c r="I203" s="80"/>
      <c r="J203" s="80"/>
      <c r="K203" s="80"/>
      <c r="L203" s="80"/>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c r="DC203" s="66"/>
      <c r="DD203" s="66"/>
      <c r="DE203" s="66"/>
      <c r="DF203" s="66"/>
      <c r="DG203" s="66"/>
      <c r="DH203" s="66"/>
      <c r="DI203" s="66"/>
      <c r="DJ203" s="66"/>
      <c r="DK203" s="66"/>
      <c r="DL203" s="66"/>
      <c r="DM203" s="66"/>
      <c r="DN203" s="66"/>
      <c r="DO203" s="66"/>
      <c r="DP203" s="66"/>
      <c r="DQ203" s="66"/>
      <c r="DR203" s="66"/>
      <c r="DS203" s="66"/>
      <c r="DT203" s="66"/>
      <c r="DU203" s="66"/>
      <c r="DV203" s="66"/>
      <c r="DW203" s="66"/>
      <c r="DX203" s="66"/>
      <c r="DY203" s="66"/>
      <c r="DZ203" s="66"/>
      <c r="EA203" s="66"/>
      <c r="EB203" s="66"/>
      <c r="EC203" s="66"/>
      <c r="ED203" s="66"/>
      <c r="EE203" s="66"/>
      <c r="EF203" s="66"/>
      <c r="EG203" s="66"/>
      <c r="EH203" s="66"/>
      <c r="EI203" s="66"/>
      <c r="EJ203" s="66"/>
      <c r="EK203" s="66"/>
      <c r="EL203" s="66"/>
      <c r="EM203" s="66"/>
      <c r="EN203" s="66"/>
      <c r="EO203" s="66"/>
      <c r="EP203" s="66"/>
      <c r="EQ203" s="66"/>
      <c r="ER203" s="66"/>
      <c r="ES203" s="66"/>
      <c r="ET203" s="66"/>
      <c r="EU203" s="66"/>
      <c r="EV203" s="66"/>
      <c r="EW203" s="66"/>
      <c r="EX203" s="66"/>
      <c r="EY203" s="66"/>
      <c r="EZ203" s="66"/>
      <c r="FA203" s="66"/>
      <c r="FB203" s="66"/>
      <c r="FC203" s="66"/>
      <c r="FD203" s="66"/>
      <c r="FE203" s="66"/>
      <c r="FF203" s="66"/>
      <c r="FG203" s="66"/>
      <c r="FH203" s="66"/>
      <c r="FI203" s="66"/>
      <c r="FJ203" s="66"/>
      <c r="FK203" s="66"/>
      <c r="FL203" s="66"/>
      <c r="FM203" s="66"/>
      <c r="FN203" s="66"/>
      <c r="FO203" s="66"/>
      <c r="FP203" s="66"/>
      <c r="FQ203" s="66"/>
      <c r="FR203" s="66"/>
      <c r="FS203" s="66"/>
      <c r="FT203" s="66"/>
      <c r="FU203" s="66"/>
      <c r="FV203" s="66"/>
      <c r="FW203" s="66"/>
      <c r="FX203" s="66"/>
      <c r="FY203" s="66"/>
      <c r="FZ203" s="66"/>
      <c r="GA203" s="66"/>
      <c r="GB203" s="66"/>
      <c r="GC203" s="66"/>
      <c r="GD203" s="66"/>
      <c r="GE203" s="66"/>
      <c r="GF203" s="66"/>
      <c r="GG203" s="66"/>
      <c r="GH203" s="66"/>
      <c r="GI203" s="66"/>
      <c r="GJ203" s="66"/>
      <c r="GK203" s="66"/>
      <c r="GL203" s="66"/>
      <c r="GM203" s="66"/>
      <c r="GN203" s="66"/>
      <c r="GO203" s="66"/>
      <c r="GP203" s="66"/>
      <c r="GQ203" s="66"/>
      <c r="GR203" s="66"/>
      <c r="GS203" s="66"/>
      <c r="GT203" s="66"/>
      <c r="GU203" s="66"/>
    </row>
    <row r="204" spans="1:203">
      <c r="A204" s="65"/>
      <c r="B204" s="66"/>
      <c r="C204" s="66"/>
      <c r="D204" s="66"/>
      <c r="E204" s="66"/>
      <c r="F204" s="66"/>
      <c r="G204" s="66"/>
      <c r="H204" s="66"/>
      <c r="I204" s="80"/>
      <c r="J204" s="80"/>
      <c r="K204" s="80"/>
      <c r="L204" s="80"/>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c r="DC204" s="66"/>
      <c r="DD204" s="66"/>
      <c r="DE204" s="66"/>
      <c r="DF204" s="66"/>
      <c r="DG204" s="66"/>
      <c r="DH204" s="66"/>
      <c r="DI204" s="66"/>
      <c r="DJ204" s="66"/>
      <c r="DK204" s="66"/>
      <c r="DL204" s="66"/>
      <c r="DM204" s="66"/>
      <c r="DN204" s="66"/>
      <c r="DO204" s="66"/>
      <c r="DP204" s="66"/>
      <c r="DQ204" s="66"/>
      <c r="DR204" s="66"/>
      <c r="DS204" s="66"/>
      <c r="DT204" s="66"/>
      <c r="DU204" s="66"/>
      <c r="DV204" s="66"/>
      <c r="DW204" s="66"/>
      <c r="DX204" s="66"/>
      <c r="DY204" s="66"/>
      <c r="DZ204" s="66"/>
      <c r="EA204" s="66"/>
      <c r="EB204" s="66"/>
      <c r="EC204" s="66"/>
      <c r="ED204" s="66"/>
      <c r="EE204" s="66"/>
      <c r="EF204" s="66"/>
      <c r="EG204" s="66"/>
      <c r="EH204" s="66"/>
      <c r="EI204" s="66"/>
      <c r="EJ204" s="66"/>
      <c r="EK204" s="66"/>
      <c r="EL204" s="66"/>
      <c r="EM204" s="66"/>
      <c r="EN204" s="66"/>
      <c r="EO204" s="66"/>
      <c r="EP204" s="66"/>
      <c r="EQ204" s="66"/>
      <c r="ER204" s="66"/>
      <c r="ES204" s="66"/>
      <c r="ET204" s="66"/>
      <c r="EU204" s="66"/>
      <c r="EV204" s="66"/>
      <c r="EW204" s="66"/>
      <c r="EX204" s="66"/>
      <c r="EY204" s="66"/>
      <c r="EZ204" s="66"/>
      <c r="FA204" s="66"/>
      <c r="FB204" s="66"/>
      <c r="FC204" s="66"/>
      <c r="FD204" s="66"/>
      <c r="FE204" s="66"/>
      <c r="FF204" s="66"/>
      <c r="FG204" s="66"/>
      <c r="FH204" s="66"/>
      <c r="FI204" s="66"/>
      <c r="FJ204" s="66"/>
      <c r="FK204" s="66"/>
      <c r="FL204" s="66"/>
      <c r="FM204" s="66"/>
      <c r="FN204" s="66"/>
      <c r="FO204" s="66"/>
      <c r="FP204" s="66"/>
      <c r="FQ204" s="66"/>
      <c r="FR204" s="66"/>
      <c r="FS204" s="66"/>
      <c r="FT204" s="66"/>
      <c r="FU204" s="66"/>
      <c r="FV204" s="66"/>
      <c r="FW204" s="66"/>
      <c r="FX204" s="66"/>
      <c r="FY204" s="66"/>
      <c r="FZ204" s="66"/>
      <c r="GA204" s="66"/>
      <c r="GB204" s="66"/>
      <c r="GC204" s="66"/>
      <c r="GD204" s="66"/>
      <c r="GE204" s="66"/>
      <c r="GF204" s="66"/>
      <c r="GG204" s="66"/>
      <c r="GH204" s="66"/>
      <c r="GI204" s="66"/>
      <c r="GJ204" s="66"/>
      <c r="GK204" s="66"/>
      <c r="GL204" s="66"/>
      <c r="GM204" s="66"/>
      <c r="GN204" s="66"/>
      <c r="GO204" s="66"/>
      <c r="GP204" s="66"/>
      <c r="GQ204" s="66"/>
      <c r="GR204" s="66"/>
      <c r="GS204" s="66"/>
      <c r="GT204" s="66"/>
      <c r="GU204" s="66"/>
    </row>
    <row r="205" spans="1:203">
      <c r="A205" s="65"/>
      <c r="B205" s="66"/>
      <c r="C205" s="66"/>
      <c r="D205" s="66"/>
      <c r="E205" s="66"/>
      <c r="F205" s="66"/>
      <c r="G205" s="66"/>
      <c r="H205" s="66"/>
      <c r="I205" s="80"/>
      <c r="J205" s="80"/>
      <c r="K205" s="80"/>
      <c r="L205" s="80"/>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c r="EP205" s="66"/>
      <c r="EQ205" s="66"/>
      <c r="ER205" s="66"/>
      <c r="ES205" s="66"/>
      <c r="ET205" s="66"/>
      <c r="EU205" s="66"/>
      <c r="EV205" s="66"/>
      <c r="EW205" s="66"/>
      <c r="EX205" s="66"/>
      <c r="EY205" s="66"/>
      <c r="EZ205" s="66"/>
      <c r="FA205" s="66"/>
      <c r="FB205" s="66"/>
      <c r="FC205" s="66"/>
      <c r="FD205" s="66"/>
      <c r="FE205" s="66"/>
      <c r="FF205" s="66"/>
      <c r="FG205" s="66"/>
      <c r="FH205" s="66"/>
      <c r="FI205" s="66"/>
      <c r="FJ205" s="66"/>
      <c r="FK205" s="66"/>
      <c r="FL205" s="66"/>
      <c r="FM205" s="66"/>
      <c r="FN205" s="66"/>
      <c r="FO205" s="66"/>
      <c r="FP205" s="66"/>
      <c r="FQ205" s="66"/>
      <c r="FR205" s="66"/>
      <c r="FS205" s="66"/>
      <c r="FT205" s="66"/>
      <c r="FU205" s="66"/>
      <c r="FV205" s="66"/>
      <c r="FW205" s="66"/>
      <c r="FX205" s="66"/>
      <c r="FY205" s="66"/>
      <c r="FZ205" s="66"/>
      <c r="GA205" s="66"/>
      <c r="GB205" s="66"/>
      <c r="GC205" s="66"/>
      <c r="GD205" s="66"/>
      <c r="GE205" s="66"/>
      <c r="GF205" s="66"/>
      <c r="GG205" s="66"/>
      <c r="GH205" s="66"/>
      <c r="GI205" s="66"/>
      <c r="GJ205" s="66"/>
      <c r="GK205" s="66"/>
      <c r="GL205" s="66"/>
      <c r="GM205" s="66"/>
      <c r="GN205" s="66"/>
      <c r="GO205" s="66"/>
      <c r="GP205" s="66"/>
      <c r="GQ205" s="66"/>
      <c r="GR205" s="66"/>
      <c r="GS205" s="66"/>
      <c r="GT205" s="66"/>
      <c r="GU205" s="66"/>
    </row>
    <row r="206" spans="1:203">
      <c r="A206" s="65"/>
      <c r="B206" s="66"/>
      <c r="C206" s="66"/>
      <c r="D206" s="66"/>
      <c r="E206" s="66"/>
      <c r="F206" s="66"/>
      <c r="G206" s="66"/>
      <c r="H206" s="66"/>
      <c r="I206" s="80"/>
      <c r="J206" s="80"/>
      <c r="K206" s="80"/>
      <c r="L206" s="80"/>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66"/>
      <c r="CW206" s="66"/>
      <c r="CX206" s="66"/>
      <c r="CY206" s="66"/>
      <c r="CZ206" s="66"/>
      <c r="DA206" s="66"/>
      <c r="DB206" s="66"/>
      <c r="DC206" s="66"/>
      <c r="DD206" s="66"/>
      <c r="DE206" s="66"/>
      <c r="DF206" s="66"/>
      <c r="DG206" s="66"/>
      <c r="DH206" s="66"/>
      <c r="DI206" s="66"/>
      <c r="DJ206" s="66"/>
      <c r="DK206" s="66"/>
      <c r="DL206" s="66"/>
      <c r="DM206" s="66"/>
      <c r="DN206" s="66"/>
      <c r="DO206" s="66"/>
      <c r="DP206" s="66"/>
      <c r="DQ206" s="66"/>
      <c r="DR206" s="66"/>
      <c r="DS206" s="66"/>
      <c r="DT206" s="66"/>
      <c r="DU206" s="66"/>
      <c r="DV206" s="66"/>
      <c r="DW206" s="66"/>
      <c r="DX206" s="66"/>
      <c r="DY206" s="66"/>
      <c r="DZ206" s="66"/>
      <c r="EA206" s="66"/>
      <c r="EB206" s="66"/>
      <c r="EC206" s="66"/>
      <c r="ED206" s="66"/>
      <c r="EE206" s="66"/>
      <c r="EF206" s="66"/>
      <c r="EG206" s="66"/>
      <c r="EH206" s="66"/>
      <c r="EI206" s="66"/>
      <c r="EJ206" s="66"/>
      <c r="EK206" s="66"/>
      <c r="EL206" s="66"/>
      <c r="EM206" s="66"/>
      <c r="EN206" s="66"/>
      <c r="EO206" s="66"/>
      <c r="EP206" s="66"/>
      <c r="EQ206" s="66"/>
      <c r="ER206" s="66"/>
      <c r="ES206" s="66"/>
      <c r="ET206" s="66"/>
      <c r="EU206" s="66"/>
      <c r="EV206" s="66"/>
      <c r="EW206" s="66"/>
      <c r="EX206" s="66"/>
      <c r="EY206" s="66"/>
      <c r="EZ206" s="66"/>
      <c r="FA206" s="66"/>
      <c r="FB206" s="66"/>
      <c r="FC206" s="66"/>
      <c r="FD206" s="66"/>
      <c r="FE206" s="66"/>
      <c r="FF206" s="66"/>
      <c r="FG206" s="66"/>
      <c r="FH206" s="66"/>
      <c r="FI206" s="66"/>
      <c r="FJ206" s="66"/>
      <c r="FK206" s="66"/>
      <c r="FL206" s="66"/>
      <c r="FM206" s="66"/>
      <c r="FN206" s="66"/>
      <c r="FO206" s="66"/>
      <c r="FP206" s="66"/>
      <c r="FQ206" s="66"/>
      <c r="FR206" s="66"/>
      <c r="FS206" s="66"/>
      <c r="FT206" s="66"/>
      <c r="FU206" s="66"/>
      <c r="FV206" s="66"/>
      <c r="FW206" s="66"/>
      <c r="FX206" s="66"/>
      <c r="FY206" s="66"/>
      <c r="FZ206" s="66"/>
      <c r="GA206" s="66"/>
      <c r="GB206" s="66"/>
      <c r="GC206" s="66"/>
      <c r="GD206" s="66"/>
      <c r="GE206" s="66"/>
      <c r="GF206" s="66"/>
      <c r="GG206" s="66"/>
      <c r="GH206" s="66"/>
      <c r="GI206" s="66"/>
      <c r="GJ206" s="66"/>
      <c r="GK206" s="66"/>
      <c r="GL206" s="66"/>
      <c r="GM206" s="66"/>
      <c r="GN206" s="66"/>
      <c r="GO206" s="66"/>
      <c r="GP206" s="66"/>
      <c r="GQ206" s="66"/>
      <c r="GR206" s="66"/>
      <c r="GS206" s="66"/>
      <c r="GT206" s="66"/>
      <c r="GU206" s="66"/>
    </row>
    <row r="207" spans="1:203">
      <c r="A207" s="65"/>
      <c r="B207" s="66"/>
      <c r="C207" s="66"/>
      <c r="D207" s="66"/>
      <c r="E207" s="66"/>
      <c r="F207" s="66"/>
      <c r="G207" s="66"/>
      <c r="H207" s="66"/>
      <c r="I207" s="80"/>
      <c r="J207" s="80"/>
      <c r="K207" s="80"/>
      <c r="L207" s="80"/>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c r="DC207" s="66"/>
      <c r="DD207" s="66"/>
      <c r="DE207" s="66"/>
      <c r="DF207" s="66"/>
      <c r="DG207" s="66"/>
      <c r="DH207" s="66"/>
      <c r="DI207" s="66"/>
      <c r="DJ207" s="66"/>
      <c r="DK207" s="66"/>
      <c r="DL207" s="66"/>
      <c r="DM207" s="66"/>
      <c r="DN207" s="66"/>
      <c r="DO207" s="66"/>
      <c r="DP207" s="66"/>
      <c r="DQ207" s="66"/>
      <c r="DR207" s="66"/>
      <c r="DS207" s="66"/>
      <c r="DT207" s="66"/>
      <c r="DU207" s="66"/>
      <c r="DV207" s="66"/>
      <c r="DW207" s="66"/>
      <c r="DX207" s="66"/>
      <c r="DY207" s="66"/>
      <c r="DZ207" s="66"/>
      <c r="EA207" s="66"/>
      <c r="EB207" s="66"/>
      <c r="EC207" s="66"/>
      <c r="ED207" s="66"/>
      <c r="EE207" s="66"/>
      <c r="EF207" s="66"/>
      <c r="EG207" s="66"/>
      <c r="EH207" s="66"/>
      <c r="EI207" s="66"/>
      <c r="EJ207" s="66"/>
      <c r="EK207" s="66"/>
      <c r="EL207" s="66"/>
      <c r="EM207" s="66"/>
      <c r="EN207" s="66"/>
      <c r="EO207" s="66"/>
      <c r="EP207" s="66"/>
      <c r="EQ207" s="66"/>
      <c r="ER207" s="66"/>
      <c r="ES207" s="66"/>
      <c r="ET207" s="66"/>
      <c r="EU207" s="66"/>
      <c r="EV207" s="66"/>
      <c r="EW207" s="66"/>
      <c r="EX207" s="66"/>
      <c r="EY207" s="66"/>
      <c r="EZ207" s="66"/>
      <c r="FA207" s="66"/>
      <c r="FB207" s="66"/>
      <c r="FC207" s="66"/>
      <c r="FD207" s="66"/>
      <c r="FE207" s="66"/>
      <c r="FF207" s="66"/>
      <c r="FG207" s="66"/>
      <c r="FH207" s="66"/>
      <c r="FI207" s="66"/>
      <c r="FJ207" s="66"/>
      <c r="FK207" s="66"/>
      <c r="FL207" s="66"/>
      <c r="FM207" s="66"/>
      <c r="FN207" s="66"/>
      <c r="FO207" s="66"/>
      <c r="FP207" s="66"/>
      <c r="FQ207" s="66"/>
      <c r="FR207" s="66"/>
      <c r="FS207" s="66"/>
      <c r="FT207" s="66"/>
      <c r="FU207" s="66"/>
      <c r="FV207" s="66"/>
      <c r="FW207" s="66"/>
      <c r="FX207" s="66"/>
      <c r="FY207" s="66"/>
      <c r="FZ207" s="66"/>
      <c r="GA207" s="66"/>
      <c r="GB207" s="66"/>
      <c r="GC207" s="66"/>
      <c r="GD207" s="66"/>
      <c r="GE207" s="66"/>
      <c r="GF207" s="66"/>
      <c r="GG207" s="66"/>
      <c r="GH207" s="66"/>
      <c r="GI207" s="66"/>
      <c r="GJ207" s="66"/>
      <c r="GK207" s="66"/>
      <c r="GL207" s="66"/>
      <c r="GM207" s="66"/>
      <c r="GN207" s="66"/>
      <c r="GO207" s="66"/>
      <c r="GP207" s="66"/>
      <c r="GQ207" s="66"/>
      <c r="GR207" s="66"/>
      <c r="GS207" s="66"/>
      <c r="GT207" s="66"/>
      <c r="GU207" s="66"/>
    </row>
    <row r="208" spans="1:203">
      <c r="A208" s="65"/>
      <c r="B208" s="66"/>
      <c r="C208" s="66"/>
      <c r="D208" s="66"/>
      <c r="E208" s="66"/>
      <c r="F208" s="66"/>
      <c r="G208" s="66"/>
      <c r="H208" s="66"/>
      <c r="I208" s="80"/>
      <c r="J208" s="80"/>
      <c r="K208" s="80"/>
      <c r="L208" s="80"/>
      <c r="M208" s="66"/>
      <c r="N208" s="66"/>
      <c r="O208" s="66"/>
      <c r="P208" s="66"/>
      <c r="Q208" s="66"/>
      <c r="R208" s="66"/>
      <c r="S208" s="66"/>
      <c r="T208" s="66"/>
      <c r="U208" s="66"/>
      <c r="V208" s="66"/>
      <c r="W208" s="66"/>
      <c r="X208" s="66"/>
      <c r="Y208" s="66"/>
      <c r="Z208" s="66"/>
      <c r="AA208" s="66"/>
      <c r="AB208" s="66"/>
      <c r="AC208" s="66"/>
      <c r="AD208" s="66"/>
      <c r="AE208" s="66"/>
      <c r="AF208" s="66"/>
      <c r="AG208" s="66"/>
      <c r="AH208" s="66"/>
      <c r="AI208" s="66"/>
      <c r="AJ208" s="66"/>
      <c r="AK208" s="66"/>
      <c r="AL208" s="66"/>
      <c r="AM208" s="66"/>
      <c r="AN208" s="66"/>
      <c r="AO208" s="66"/>
      <c r="AP208" s="66"/>
      <c r="AQ208" s="66"/>
      <c r="AR208" s="66"/>
      <c r="AS208" s="66"/>
      <c r="AT208" s="66"/>
      <c r="AU208" s="66"/>
      <c r="AV208" s="66"/>
      <c r="AW208" s="66"/>
      <c r="AX208" s="66"/>
      <c r="AY208" s="66"/>
      <c r="AZ208" s="66"/>
      <c r="BA208" s="66"/>
      <c r="BB208" s="66"/>
      <c r="BC208" s="66"/>
      <c r="BD208" s="66"/>
      <c r="BE208" s="66"/>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c r="DC208" s="66"/>
      <c r="DD208" s="66"/>
      <c r="DE208" s="66"/>
      <c r="DF208" s="66"/>
      <c r="DG208" s="66"/>
      <c r="DH208" s="66"/>
      <c r="DI208" s="66"/>
      <c r="DJ208" s="66"/>
      <c r="DK208" s="66"/>
      <c r="DL208" s="66"/>
      <c r="DM208" s="66"/>
      <c r="DN208" s="66"/>
      <c r="DO208" s="66"/>
      <c r="DP208" s="66"/>
      <c r="DQ208" s="66"/>
      <c r="DR208" s="66"/>
      <c r="DS208" s="66"/>
      <c r="DT208" s="66"/>
      <c r="DU208" s="66"/>
      <c r="DV208" s="66"/>
      <c r="DW208" s="66"/>
      <c r="DX208" s="66"/>
      <c r="DY208" s="66"/>
      <c r="DZ208" s="66"/>
      <c r="EA208" s="66"/>
      <c r="EB208" s="66"/>
      <c r="EC208" s="66"/>
      <c r="ED208" s="66"/>
      <c r="EE208" s="66"/>
      <c r="EF208" s="66"/>
      <c r="EG208" s="66"/>
      <c r="EH208" s="66"/>
      <c r="EI208" s="66"/>
      <c r="EJ208" s="66"/>
      <c r="EK208" s="66"/>
      <c r="EL208" s="66"/>
      <c r="EM208" s="66"/>
      <c r="EN208" s="66"/>
      <c r="EO208" s="66"/>
      <c r="EP208" s="66"/>
      <c r="EQ208" s="66"/>
      <c r="ER208" s="66"/>
      <c r="ES208" s="66"/>
      <c r="ET208" s="66"/>
      <c r="EU208" s="66"/>
      <c r="EV208" s="66"/>
      <c r="EW208" s="66"/>
      <c r="EX208" s="66"/>
      <c r="EY208" s="66"/>
      <c r="EZ208" s="66"/>
      <c r="FA208" s="66"/>
      <c r="FB208" s="66"/>
      <c r="FC208" s="66"/>
      <c r="FD208" s="66"/>
      <c r="FE208" s="66"/>
      <c r="FF208" s="66"/>
      <c r="FG208" s="66"/>
      <c r="FH208" s="66"/>
      <c r="FI208" s="66"/>
      <c r="FJ208" s="66"/>
      <c r="FK208" s="66"/>
      <c r="FL208" s="66"/>
      <c r="FM208" s="66"/>
      <c r="FN208" s="66"/>
      <c r="FO208" s="66"/>
      <c r="FP208" s="66"/>
      <c r="FQ208" s="66"/>
      <c r="FR208" s="66"/>
      <c r="FS208" s="66"/>
      <c r="FT208" s="66"/>
      <c r="FU208" s="66"/>
      <c r="FV208" s="66"/>
      <c r="FW208" s="66"/>
      <c r="FX208" s="66"/>
      <c r="FY208" s="66"/>
      <c r="FZ208" s="66"/>
      <c r="GA208" s="66"/>
      <c r="GB208" s="66"/>
      <c r="GC208" s="66"/>
      <c r="GD208" s="66"/>
      <c r="GE208" s="66"/>
      <c r="GF208" s="66"/>
      <c r="GG208" s="66"/>
      <c r="GH208" s="66"/>
      <c r="GI208" s="66"/>
      <c r="GJ208" s="66"/>
      <c r="GK208" s="66"/>
      <c r="GL208" s="66"/>
      <c r="GM208" s="66"/>
      <c r="GN208" s="66"/>
      <c r="GO208" s="66"/>
      <c r="GP208" s="66"/>
      <c r="GQ208" s="66"/>
      <c r="GR208" s="66"/>
      <c r="GS208" s="66"/>
      <c r="GT208" s="66"/>
      <c r="GU208" s="66"/>
    </row>
    <row r="209" spans="1:203">
      <c r="A209" s="65"/>
      <c r="B209" s="66"/>
      <c r="C209" s="66"/>
      <c r="D209" s="66"/>
      <c r="E209" s="66"/>
      <c r="F209" s="66"/>
      <c r="G209" s="66"/>
      <c r="H209" s="66"/>
      <c r="I209" s="80"/>
      <c r="J209" s="80"/>
      <c r="K209" s="80"/>
      <c r="L209" s="80"/>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66"/>
      <c r="CW209" s="66"/>
      <c r="CX209" s="66"/>
      <c r="CY209" s="66"/>
      <c r="CZ209" s="66"/>
      <c r="DA209" s="66"/>
      <c r="DB209" s="66"/>
      <c r="DC209" s="66"/>
      <c r="DD209" s="66"/>
      <c r="DE209" s="66"/>
      <c r="DF209" s="66"/>
      <c r="DG209" s="66"/>
      <c r="DH209" s="66"/>
      <c r="DI209" s="66"/>
      <c r="DJ209" s="66"/>
      <c r="DK209" s="66"/>
      <c r="DL209" s="66"/>
      <c r="DM209" s="66"/>
      <c r="DN209" s="66"/>
      <c r="DO209" s="66"/>
      <c r="DP209" s="66"/>
      <c r="DQ209" s="66"/>
      <c r="DR209" s="66"/>
      <c r="DS209" s="66"/>
      <c r="DT209" s="66"/>
      <c r="DU209" s="66"/>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c r="EW209" s="66"/>
      <c r="EX209" s="66"/>
      <c r="EY209" s="66"/>
      <c r="EZ209" s="66"/>
      <c r="FA209" s="66"/>
      <c r="FB209" s="66"/>
      <c r="FC209" s="66"/>
      <c r="FD209" s="66"/>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66"/>
      <c r="GD209" s="66"/>
      <c r="GE209" s="66"/>
      <c r="GF209" s="66"/>
      <c r="GG209" s="66"/>
      <c r="GH209" s="66"/>
      <c r="GI209" s="66"/>
      <c r="GJ209" s="66"/>
      <c r="GK209" s="66"/>
      <c r="GL209" s="66"/>
      <c r="GM209" s="66"/>
      <c r="GN209" s="66"/>
      <c r="GO209" s="66"/>
      <c r="GP209" s="66"/>
      <c r="GQ209" s="66"/>
      <c r="GR209" s="66"/>
      <c r="GS209" s="66"/>
      <c r="GT209" s="66"/>
      <c r="GU209" s="66"/>
    </row>
    <row r="210" spans="1:203">
      <c r="A210" s="65"/>
      <c r="B210" s="66"/>
      <c r="C210" s="66"/>
      <c r="D210" s="66"/>
      <c r="E210" s="66"/>
      <c r="F210" s="66"/>
      <c r="G210" s="66"/>
      <c r="H210" s="66"/>
      <c r="I210" s="80"/>
      <c r="J210" s="80"/>
      <c r="K210" s="80"/>
      <c r="L210" s="80"/>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66"/>
      <c r="GD210" s="66"/>
      <c r="GE210" s="66"/>
      <c r="GF210" s="66"/>
      <c r="GG210" s="66"/>
      <c r="GH210" s="66"/>
      <c r="GI210" s="66"/>
      <c r="GJ210" s="66"/>
      <c r="GK210" s="66"/>
      <c r="GL210" s="66"/>
      <c r="GM210" s="66"/>
      <c r="GN210" s="66"/>
      <c r="GO210" s="66"/>
      <c r="GP210" s="66"/>
      <c r="GQ210" s="66"/>
      <c r="GR210" s="66"/>
      <c r="GS210" s="66"/>
      <c r="GT210" s="66"/>
      <c r="GU210" s="66"/>
    </row>
    <row r="211" spans="1:203">
      <c r="A211" s="65"/>
      <c r="B211" s="66"/>
      <c r="C211" s="66"/>
      <c r="D211" s="66"/>
      <c r="E211" s="66"/>
      <c r="F211" s="66"/>
      <c r="G211" s="66"/>
      <c r="H211" s="66"/>
      <c r="I211" s="80"/>
      <c r="J211" s="80"/>
      <c r="K211" s="80"/>
      <c r="L211" s="80"/>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66"/>
      <c r="EE211" s="66"/>
      <c r="EF211" s="66"/>
      <c r="EG211" s="66"/>
      <c r="EH211" s="66"/>
      <c r="EI211" s="66"/>
      <c r="EJ211" s="66"/>
      <c r="EK211" s="66"/>
      <c r="EL211" s="66"/>
      <c r="EM211" s="66"/>
      <c r="EN211" s="66"/>
      <c r="EO211" s="66"/>
      <c r="EP211" s="66"/>
      <c r="EQ211" s="66"/>
      <c r="ER211" s="66"/>
      <c r="ES211" s="66"/>
      <c r="ET211" s="66"/>
      <c r="EU211" s="66"/>
      <c r="EV211" s="66"/>
      <c r="EW211" s="66"/>
      <c r="EX211" s="66"/>
      <c r="EY211" s="66"/>
      <c r="EZ211" s="66"/>
      <c r="FA211" s="66"/>
      <c r="FB211" s="66"/>
      <c r="FC211" s="66"/>
      <c r="FD211" s="66"/>
      <c r="FE211" s="66"/>
      <c r="FF211" s="66"/>
      <c r="FG211" s="66"/>
      <c r="FH211" s="66"/>
      <c r="FI211" s="66"/>
      <c r="FJ211" s="66"/>
      <c r="FK211" s="66"/>
      <c r="FL211" s="66"/>
      <c r="FM211" s="66"/>
      <c r="FN211" s="66"/>
      <c r="FO211" s="66"/>
      <c r="FP211" s="66"/>
      <c r="FQ211" s="66"/>
      <c r="FR211" s="66"/>
      <c r="FS211" s="66"/>
      <c r="FT211" s="66"/>
      <c r="FU211" s="66"/>
      <c r="FV211" s="66"/>
      <c r="FW211" s="66"/>
      <c r="FX211" s="66"/>
      <c r="FY211" s="66"/>
      <c r="FZ211" s="66"/>
      <c r="GA211" s="66"/>
      <c r="GB211" s="66"/>
      <c r="GC211" s="66"/>
      <c r="GD211" s="66"/>
      <c r="GE211" s="66"/>
      <c r="GF211" s="66"/>
      <c r="GG211" s="66"/>
      <c r="GH211" s="66"/>
      <c r="GI211" s="66"/>
      <c r="GJ211" s="66"/>
      <c r="GK211" s="66"/>
      <c r="GL211" s="66"/>
      <c r="GM211" s="66"/>
      <c r="GN211" s="66"/>
      <c r="GO211" s="66"/>
      <c r="GP211" s="66"/>
      <c r="GQ211" s="66"/>
      <c r="GR211" s="66"/>
      <c r="GS211" s="66"/>
      <c r="GT211" s="66"/>
      <c r="GU211" s="66"/>
    </row>
    <row r="212" spans="1:203">
      <c r="A212" s="65"/>
      <c r="B212" s="66"/>
      <c r="C212" s="66"/>
      <c r="D212" s="66"/>
      <c r="E212" s="66"/>
      <c r="F212" s="66"/>
      <c r="G212" s="66"/>
      <c r="H212" s="66"/>
      <c r="I212" s="80"/>
      <c r="J212" s="80"/>
      <c r="K212" s="80"/>
      <c r="L212" s="80"/>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c r="EZ212" s="66"/>
      <c r="FA212" s="66"/>
      <c r="FB212" s="66"/>
      <c r="FC212" s="66"/>
      <c r="FD212" s="66"/>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c r="GE212" s="66"/>
      <c r="GF212" s="66"/>
      <c r="GG212" s="66"/>
      <c r="GH212" s="66"/>
      <c r="GI212" s="66"/>
      <c r="GJ212" s="66"/>
      <c r="GK212" s="66"/>
      <c r="GL212" s="66"/>
      <c r="GM212" s="66"/>
      <c r="GN212" s="66"/>
      <c r="GO212" s="66"/>
      <c r="GP212" s="66"/>
      <c r="GQ212" s="66"/>
      <c r="GR212" s="66"/>
      <c r="GS212" s="66"/>
      <c r="GT212" s="66"/>
      <c r="GU212" s="66"/>
    </row>
    <row r="213" spans="1:203">
      <c r="A213" s="65"/>
      <c r="B213" s="66"/>
      <c r="C213" s="66"/>
      <c r="D213" s="66"/>
      <c r="E213" s="66"/>
      <c r="F213" s="66"/>
      <c r="G213" s="66"/>
      <c r="H213" s="66"/>
      <c r="I213" s="80"/>
      <c r="J213" s="80"/>
      <c r="K213" s="80"/>
      <c r="L213" s="80"/>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c r="EW213" s="66"/>
      <c r="EX213" s="66"/>
      <c r="EY213" s="66"/>
      <c r="EZ213" s="66"/>
      <c r="FA213" s="66"/>
      <c r="FB213" s="66"/>
      <c r="FC213" s="66"/>
      <c r="FD213" s="66"/>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66"/>
      <c r="GD213" s="66"/>
      <c r="GE213" s="66"/>
      <c r="GF213" s="66"/>
      <c r="GG213" s="66"/>
      <c r="GH213" s="66"/>
      <c r="GI213" s="66"/>
      <c r="GJ213" s="66"/>
      <c r="GK213" s="66"/>
      <c r="GL213" s="66"/>
      <c r="GM213" s="66"/>
      <c r="GN213" s="66"/>
      <c r="GO213" s="66"/>
      <c r="GP213" s="66"/>
      <c r="GQ213" s="66"/>
      <c r="GR213" s="66"/>
      <c r="GS213" s="66"/>
      <c r="GT213" s="66"/>
      <c r="GU213" s="66"/>
    </row>
    <row r="214" spans="1:203">
      <c r="A214" s="65"/>
      <c r="B214" s="66"/>
      <c r="C214" s="66"/>
      <c r="D214" s="66"/>
      <c r="E214" s="66"/>
      <c r="F214" s="66"/>
      <c r="G214" s="66"/>
      <c r="H214" s="66"/>
      <c r="I214" s="80"/>
      <c r="J214" s="80"/>
      <c r="K214" s="80"/>
      <c r="L214" s="80"/>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66"/>
      <c r="GD214" s="66"/>
      <c r="GE214" s="66"/>
      <c r="GF214" s="66"/>
      <c r="GG214" s="66"/>
      <c r="GH214" s="66"/>
      <c r="GI214" s="66"/>
      <c r="GJ214" s="66"/>
      <c r="GK214" s="66"/>
      <c r="GL214" s="66"/>
      <c r="GM214" s="66"/>
      <c r="GN214" s="66"/>
      <c r="GO214" s="66"/>
      <c r="GP214" s="66"/>
      <c r="GQ214" s="66"/>
      <c r="GR214" s="66"/>
      <c r="GS214" s="66"/>
      <c r="GT214" s="66"/>
      <c r="GU214" s="66"/>
    </row>
    <row r="215" spans="1:203">
      <c r="A215" s="65"/>
      <c r="B215" s="66"/>
      <c r="C215" s="66"/>
      <c r="D215" s="66"/>
      <c r="E215" s="66"/>
      <c r="F215" s="66"/>
      <c r="G215" s="66"/>
      <c r="H215" s="66"/>
      <c r="I215" s="80"/>
      <c r="J215" s="80"/>
      <c r="K215" s="80"/>
      <c r="L215" s="80"/>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66"/>
      <c r="CW215" s="66"/>
      <c r="CX215" s="66"/>
      <c r="CY215" s="66"/>
      <c r="CZ215" s="66"/>
      <c r="DA215" s="66"/>
      <c r="DB215" s="66"/>
      <c r="DC215" s="66"/>
      <c r="DD215" s="66"/>
      <c r="DE215" s="66"/>
      <c r="DF215" s="66"/>
      <c r="DG215" s="66"/>
      <c r="DH215" s="66"/>
      <c r="DI215" s="66"/>
      <c r="DJ215" s="66"/>
      <c r="DK215" s="66"/>
      <c r="DL215" s="66"/>
      <c r="DM215" s="66"/>
      <c r="DN215" s="66"/>
      <c r="DO215" s="66"/>
      <c r="DP215" s="66"/>
      <c r="DQ215" s="66"/>
      <c r="DR215" s="66"/>
      <c r="DS215" s="66"/>
      <c r="DT215" s="66"/>
      <c r="DU215" s="66"/>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c r="EW215" s="66"/>
      <c r="EX215" s="66"/>
      <c r="EY215" s="66"/>
      <c r="EZ215" s="66"/>
      <c r="FA215" s="66"/>
      <c r="FB215" s="66"/>
      <c r="FC215" s="66"/>
      <c r="FD215" s="66"/>
      <c r="FE215" s="66"/>
      <c r="FF215" s="66"/>
      <c r="FG215" s="66"/>
      <c r="FH215" s="66"/>
      <c r="FI215" s="66"/>
      <c r="FJ215" s="66"/>
      <c r="FK215" s="66"/>
      <c r="FL215" s="66"/>
      <c r="FM215" s="66"/>
      <c r="FN215" s="66"/>
      <c r="FO215" s="66"/>
      <c r="FP215" s="66"/>
      <c r="FQ215" s="66"/>
      <c r="FR215" s="66"/>
      <c r="FS215" s="66"/>
      <c r="FT215" s="66"/>
      <c r="FU215" s="66"/>
      <c r="FV215" s="66"/>
      <c r="FW215" s="66"/>
      <c r="FX215" s="66"/>
      <c r="FY215" s="66"/>
      <c r="FZ215" s="66"/>
      <c r="GA215" s="66"/>
      <c r="GB215" s="66"/>
      <c r="GC215" s="66"/>
      <c r="GD215" s="66"/>
      <c r="GE215" s="66"/>
      <c r="GF215" s="66"/>
      <c r="GG215" s="66"/>
      <c r="GH215" s="66"/>
      <c r="GI215" s="66"/>
      <c r="GJ215" s="66"/>
      <c r="GK215" s="66"/>
      <c r="GL215" s="66"/>
      <c r="GM215" s="66"/>
      <c r="GN215" s="66"/>
      <c r="GO215" s="66"/>
      <c r="GP215" s="66"/>
      <c r="GQ215" s="66"/>
      <c r="GR215" s="66"/>
      <c r="GS215" s="66"/>
      <c r="GT215" s="66"/>
      <c r="GU215" s="66"/>
    </row>
    <row r="216" spans="1:203">
      <c r="A216" s="65"/>
      <c r="B216" s="66"/>
      <c r="C216" s="66"/>
      <c r="D216" s="66"/>
      <c r="E216" s="66"/>
      <c r="F216" s="66"/>
      <c r="G216" s="66"/>
      <c r="H216" s="66"/>
      <c r="I216" s="80"/>
      <c r="J216" s="80"/>
      <c r="K216" s="80"/>
      <c r="L216" s="80"/>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c r="GE216" s="66"/>
      <c r="GF216" s="66"/>
      <c r="GG216" s="66"/>
      <c r="GH216" s="66"/>
      <c r="GI216" s="66"/>
      <c r="GJ216" s="66"/>
      <c r="GK216" s="66"/>
      <c r="GL216" s="66"/>
      <c r="GM216" s="66"/>
      <c r="GN216" s="66"/>
      <c r="GO216" s="66"/>
      <c r="GP216" s="66"/>
      <c r="GQ216" s="66"/>
      <c r="GR216" s="66"/>
      <c r="GS216" s="66"/>
      <c r="GT216" s="66"/>
      <c r="GU216" s="66"/>
    </row>
    <row r="217" spans="1:203">
      <c r="A217" s="65"/>
      <c r="B217" s="66"/>
      <c r="C217" s="66"/>
      <c r="D217" s="66"/>
      <c r="E217" s="66"/>
      <c r="F217" s="66"/>
      <c r="G217" s="66"/>
      <c r="H217" s="66"/>
      <c r="I217" s="80"/>
      <c r="J217" s="80"/>
      <c r="K217" s="80"/>
      <c r="L217" s="80"/>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66"/>
      <c r="CW217" s="66"/>
      <c r="CX217" s="66"/>
      <c r="CY217" s="66"/>
      <c r="CZ217" s="66"/>
      <c r="DA217" s="66"/>
      <c r="DB217" s="66"/>
      <c r="DC217" s="66"/>
      <c r="DD217" s="66"/>
      <c r="DE217" s="66"/>
      <c r="DF217" s="66"/>
      <c r="DG217" s="66"/>
      <c r="DH217" s="66"/>
      <c r="DI217" s="66"/>
      <c r="DJ217" s="66"/>
      <c r="DK217" s="66"/>
      <c r="DL217" s="66"/>
      <c r="DM217" s="66"/>
      <c r="DN217" s="66"/>
      <c r="DO217" s="66"/>
      <c r="DP217" s="66"/>
      <c r="DQ217" s="66"/>
      <c r="DR217" s="66"/>
      <c r="DS217" s="66"/>
      <c r="DT217" s="66"/>
      <c r="DU217" s="66"/>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6"/>
      <c r="GF217" s="66"/>
      <c r="GG217" s="66"/>
      <c r="GH217" s="66"/>
      <c r="GI217" s="66"/>
      <c r="GJ217" s="66"/>
      <c r="GK217" s="66"/>
      <c r="GL217" s="66"/>
      <c r="GM217" s="66"/>
      <c r="GN217" s="66"/>
      <c r="GO217" s="66"/>
      <c r="GP217" s="66"/>
      <c r="GQ217" s="66"/>
      <c r="GR217" s="66"/>
      <c r="GS217" s="66"/>
      <c r="GT217" s="66"/>
      <c r="GU217" s="66"/>
    </row>
    <row r="218" spans="1:203">
      <c r="A218" s="65"/>
      <c r="B218" s="66"/>
      <c r="C218" s="66"/>
      <c r="D218" s="66"/>
      <c r="E218" s="66"/>
      <c r="F218" s="66"/>
      <c r="G218" s="66"/>
      <c r="H218" s="66"/>
      <c r="I218" s="80"/>
      <c r="J218" s="80"/>
      <c r="K218" s="80"/>
      <c r="L218" s="80"/>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66"/>
      <c r="GD218" s="66"/>
      <c r="GE218" s="66"/>
      <c r="GF218" s="66"/>
      <c r="GG218" s="66"/>
      <c r="GH218" s="66"/>
      <c r="GI218" s="66"/>
      <c r="GJ218" s="66"/>
      <c r="GK218" s="66"/>
      <c r="GL218" s="66"/>
      <c r="GM218" s="66"/>
      <c r="GN218" s="66"/>
      <c r="GO218" s="66"/>
      <c r="GP218" s="66"/>
      <c r="GQ218" s="66"/>
      <c r="GR218" s="66"/>
      <c r="GS218" s="66"/>
      <c r="GT218" s="66"/>
      <c r="GU218" s="66"/>
    </row>
    <row r="219" spans="1:203">
      <c r="A219" s="65"/>
      <c r="B219" s="66"/>
      <c r="C219" s="66"/>
      <c r="D219" s="66"/>
      <c r="E219" s="66"/>
      <c r="F219" s="66"/>
      <c r="G219" s="66"/>
      <c r="H219" s="66"/>
      <c r="I219" s="80"/>
      <c r="J219" s="80"/>
      <c r="K219" s="80"/>
      <c r="L219" s="80"/>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66"/>
      <c r="CW219" s="66"/>
      <c r="CX219" s="66"/>
      <c r="CY219" s="66"/>
      <c r="CZ219" s="66"/>
      <c r="DA219" s="66"/>
      <c r="DB219" s="66"/>
      <c r="DC219" s="66"/>
      <c r="DD219" s="66"/>
      <c r="DE219" s="66"/>
      <c r="DF219" s="66"/>
      <c r="DG219" s="66"/>
      <c r="DH219" s="66"/>
      <c r="DI219" s="66"/>
      <c r="DJ219" s="66"/>
      <c r="DK219" s="66"/>
      <c r="DL219" s="66"/>
      <c r="DM219" s="66"/>
      <c r="DN219" s="66"/>
      <c r="DO219" s="66"/>
      <c r="DP219" s="66"/>
      <c r="DQ219" s="66"/>
      <c r="DR219" s="66"/>
      <c r="DS219" s="66"/>
      <c r="DT219" s="66"/>
      <c r="DU219" s="66"/>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c r="EW219" s="66"/>
      <c r="EX219" s="66"/>
      <c r="EY219" s="66"/>
      <c r="EZ219" s="66"/>
      <c r="FA219" s="66"/>
      <c r="FB219" s="66"/>
      <c r="FC219" s="66"/>
      <c r="FD219" s="66"/>
      <c r="FE219" s="66"/>
      <c r="FF219" s="66"/>
      <c r="FG219" s="66"/>
      <c r="FH219" s="66"/>
      <c r="FI219" s="66"/>
      <c r="FJ219" s="66"/>
      <c r="FK219" s="66"/>
      <c r="FL219" s="66"/>
      <c r="FM219" s="66"/>
      <c r="FN219" s="66"/>
      <c r="FO219" s="66"/>
      <c r="FP219" s="66"/>
      <c r="FQ219" s="66"/>
      <c r="FR219" s="66"/>
      <c r="FS219" s="66"/>
      <c r="FT219" s="66"/>
      <c r="FU219" s="66"/>
      <c r="FV219" s="66"/>
      <c r="FW219" s="66"/>
      <c r="FX219" s="66"/>
      <c r="FY219" s="66"/>
      <c r="FZ219" s="66"/>
      <c r="GA219" s="66"/>
      <c r="GB219" s="66"/>
      <c r="GC219" s="66"/>
      <c r="GD219" s="66"/>
      <c r="GE219" s="66"/>
      <c r="GF219" s="66"/>
      <c r="GG219" s="66"/>
      <c r="GH219" s="66"/>
      <c r="GI219" s="66"/>
      <c r="GJ219" s="66"/>
      <c r="GK219" s="66"/>
      <c r="GL219" s="66"/>
      <c r="GM219" s="66"/>
      <c r="GN219" s="66"/>
      <c r="GO219" s="66"/>
      <c r="GP219" s="66"/>
      <c r="GQ219" s="66"/>
      <c r="GR219" s="66"/>
      <c r="GS219" s="66"/>
      <c r="GT219" s="66"/>
      <c r="GU219" s="66"/>
    </row>
    <row r="220" spans="1:203">
      <c r="A220" s="65"/>
      <c r="B220" s="66"/>
      <c r="C220" s="66"/>
      <c r="D220" s="66"/>
      <c r="E220" s="66"/>
      <c r="F220" s="66"/>
      <c r="G220" s="66"/>
      <c r="H220" s="66"/>
      <c r="I220" s="80"/>
      <c r="J220" s="80"/>
      <c r="K220" s="80"/>
      <c r="L220" s="80"/>
      <c r="M220" s="66"/>
      <c r="N220" s="66"/>
      <c r="O220" s="66"/>
      <c r="P220" s="66"/>
      <c r="Q220" s="66"/>
      <c r="R220" s="66"/>
      <c r="S220" s="66"/>
      <c r="T220" s="66"/>
      <c r="U220" s="66"/>
      <c r="V220" s="66"/>
      <c r="W220" s="66"/>
      <c r="X220" s="66"/>
      <c r="Y220" s="66"/>
      <c r="Z220" s="66"/>
      <c r="AA220" s="66"/>
      <c r="AB220" s="66"/>
      <c r="AC220" s="66"/>
      <c r="AD220" s="66"/>
      <c r="AE220" s="66"/>
      <c r="AF220" s="66"/>
      <c r="AG220" s="66"/>
      <c r="AH220" s="66"/>
      <c r="AI220" s="66"/>
      <c r="AJ220" s="66"/>
      <c r="AK220" s="66"/>
      <c r="AL220" s="66"/>
      <c r="AM220" s="66"/>
      <c r="AN220" s="66"/>
      <c r="AO220" s="66"/>
      <c r="AP220" s="66"/>
      <c r="AQ220" s="66"/>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c r="EZ220" s="66"/>
      <c r="FA220" s="66"/>
      <c r="FB220" s="66"/>
      <c r="FC220" s="66"/>
      <c r="FD220" s="66"/>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c r="GE220" s="66"/>
      <c r="GF220" s="66"/>
      <c r="GG220" s="66"/>
      <c r="GH220" s="66"/>
      <c r="GI220" s="66"/>
      <c r="GJ220" s="66"/>
      <c r="GK220" s="66"/>
      <c r="GL220" s="66"/>
      <c r="GM220" s="66"/>
      <c r="GN220" s="66"/>
      <c r="GO220" s="66"/>
      <c r="GP220" s="66"/>
      <c r="GQ220" s="66"/>
      <c r="GR220" s="66"/>
      <c r="GS220" s="66"/>
      <c r="GT220" s="66"/>
      <c r="GU220" s="66"/>
    </row>
    <row r="221" spans="1:203">
      <c r="A221" s="65"/>
      <c r="B221" s="66"/>
      <c r="C221" s="66"/>
      <c r="D221" s="66"/>
      <c r="E221" s="66"/>
      <c r="F221" s="66"/>
      <c r="G221" s="66"/>
      <c r="H221" s="66"/>
      <c r="I221" s="80"/>
      <c r="J221" s="80"/>
      <c r="K221" s="80"/>
      <c r="L221" s="80"/>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66"/>
      <c r="CW221" s="66"/>
      <c r="CX221" s="66"/>
      <c r="CY221" s="66"/>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c r="GE221" s="66"/>
      <c r="GF221" s="66"/>
      <c r="GG221" s="66"/>
      <c r="GH221" s="66"/>
      <c r="GI221" s="66"/>
      <c r="GJ221" s="66"/>
      <c r="GK221" s="66"/>
      <c r="GL221" s="66"/>
      <c r="GM221" s="66"/>
      <c r="GN221" s="66"/>
      <c r="GO221" s="66"/>
      <c r="GP221" s="66"/>
      <c r="GQ221" s="66"/>
      <c r="GR221" s="66"/>
      <c r="GS221" s="66"/>
      <c r="GT221" s="66"/>
      <c r="GU221" s="66"/>
    </row>
    <row r="222" spans="1:203">
      <c r="A222" s="65"/>
      <c r="B222" s="66"/>
      <c r="C222" s="66"/>
      <c r="D222" s="66"/>
      <c r="E222" s="66"/>
      <c r="F222" s="66"/>
      <c r="G222" s="66"/>
      <c r="H222" s="66"/>
      <c r="I222" s="80"/>
      <c r="J222" s="80"/>
      <c r="K222" s="80"/>
      <c r="L222" s="80"/>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c r="DC222" s="66"/>
      <c r="DD222" s="66"/>
      <c r="DE222" s="66"/>
      <c r="DF222" s="66"/>
      <c r="DG222" s="66"/>
      <c r="DH222" s="66"/>
      <c r="DI222" s="66"/>
      <c r="DJ222" s="66"/>
      <c r="DK222" s="66"/>
      <c r="DL222" s="66"/>
      <c r="DM222" s="66"/>
      <c r="DN222" s="66"/>
      <c r="DO222" s="66"/>
      <c r="DP222" s="66"/>
      <c r="DQ222" s="66"/>
      <c r="DR222" s="66"/>
      <c r="DS222" s="66"/>
      <c r="DT222" s="66"/>
      <c r="DU222" s="66"/>
      <c r="DV222" s="66"/>
      <c r="DW222" s="66"/>
      <c r="DX222" s="66"/>
      <c r="DY222" s="66"/>
      <c r="DZ222" s="66"/>
      <c r="EA222" s="66"/>
      <c r="EB222" s="66"/>
      <c r="EC222" s="66"/>
      <c r="ED222" s="66"/>
      <c r="EE222" s="66"/>
      <c r="EF222" s="66"/>
      <c r="EG222" s="66"/>
      <c r="EH222" s="66"/>
      <c r="EI222" s="66"/>
      <c r="EJ222" s="66"/>
      <c r="EK222" s="66"/>
      <c r="EL222" s="66"/>
      <c r="EM222" s="66"/>
      <c r="EN222" s="66"/>
      <c r="EO222" s="66"/>
      <c r="EP222" s="66"/>
      <c r="EQ222" s="66"/>
      <c r="ER222" s="66"/>
      <c r="ES222" s="66"/>
      <c r="ET222" s="66"/>
      <c r="EU222" s="66"/>
      <c r="EV222" s="66"/>
      <c r="EW222" s="66"/>
      <c r="EX222" s="66"/>
      <c r="EY222" s="66"/>
      <c r="EZ222" s="66"/>
      <c r="FA222" s="66"/>
      <c r="FB222" s="66"/>
      <c r="FC222" s="66"/>
      <c r="FD222" s="66"/>
      <c r="FE222" s="66"/>
      <c r="FF222" s="66"/>
      <c r="FG222" s="66"/>
      <c r="FH222" s="66"/>
      <c r="FI222" s="66"/>
      <c r="FJ222" s="66"/>
      <c r="FK222" s="66"/>
      <c r="FL222" s="66"/>
      <c r="FM222" s="66"/>
      <c r="FN222" s="66"/>
      <c r="FO222" s="66"/>
      <c r="FP222" s="66"/>
      <c r="FQ222" s="66"/>
      <c r="FR222" s="66"/>
      <c r="FS222" s="66"/>
      <c r="FT222" s="66"/>
      <c r="FU222" s="66"/>
      <c r="FV222" s="66"/>
      <c r="FW222" s="66"/>
      <c r="FX222" s="66"/>
      <c r="FY222" s="66"/>
      <c r="FZ222" s="66"/>
      <c r="GA222" s="66"/>
      <c r="GB222" s="66"/>
      <c r="GC222" s="66"/>
      <c r="GD222" s="66"/>
      <c r="GE222" s="66"/>
      <c r="GF222" s="66"/>
      <c r="GG222" s="66"/>
      <c r="GH222" s="66"/>
      <c r="GI222" s="66"/>
      <c r="GJ222" s="66"/>
      <c r="GK222" s="66"/>
      <c r="GL222" s="66"/>
      <c r="GM222" s="66"/>
      <c r="GN222" s="66"/>
      <c r="GO222" s="66"/>
      <c r="GP222" s="66"/>
      <c r="GQ222" s="66"/>
      <c r="GR222" s="66"/>
      <c r="GS222" s="66"/>
      <c r="GT222" s="66"/>
      <c r="GU222" s="66"/>
    </row>
    <row r="223" spans="1:203">
      <c r="A223" s="65"/>
      <c r="B223" s="66"/>
      <c r="C223" s="66"/>
      <c r="D223" s="66"/>
      <c r="E223" s="66"/>
      <c r="F223" s="66"/>
      <c r="G223" s="66"/>
      <c r="H223" s="66"/>
      <c r="I223" s="80"/>
      <c r="J223" s="80"/>
      <c r="K223" s="80"/>
      <c r="L223" s="80"/>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6"/>
      <c r="GF223" s="66"/>
      <c r="GG223" s="66"/>
      <c r="GH223" s="66"/>
      <c r="GI223" s="66"/>
      <c r="GJ223" s="66"/>
      <c r="GK223" s="66"/>
      <c r="GL223" s="66"/>
      <c r="GM223" s="66"/>
      <c r="GN223" s="66"/>
      <c r="GO223" s="66"/>
      <c r="GP223" s="66"/>
      <c r="GQ223" s="66"/>
      <c r="GR223" s="66"/>
      <c r="GS223" s="66"/>
      <c r="GT223" s="66"/>
      <c r="GU223" s="66"/>
    </row>
    <row r="224" spans="1:203">
      <c r="A224" s="65"/>
      <c r="B224" s="66"/>
      <c r="C224" s="66"/>
      <c r="D224" s="66"/>
      <c r="E224" s="66"/>
      <c r="F224" s="66"/>
      <c r="G224" s="66"/>
      <c r="H224" s="66"/>
      <c r="I224" s="80"/>
      <c r="J224" s="80"/>
      <c r="K224" s="80"/>
      <c r="L224" s="80"/>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66"/>
      <c r="CW224" s="66"/>
      <c r="CX224" s="66"/>
      <c r="CY224" s="66"/>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c r="GE224" s="66"/>
      <c r="GF224" s="66"/>
      <c r="GG224" s="66"/>
      <c r="GH224" s="66"/>
      <c r="GI224" s="66"/>
      <c r="GJ224" s="66"/>
      <c r="GK224" s="66"/>
      <c r="GL224" s="66"/>
      <c r="GM224" s="66"/>
      <c r="GN224" s="66"/>
      <c r="GO224" s="66"/>
      <c r="GP224" s="66"/>
      <c r="GQ224" s="66"/>
      <c r="GR224" s="66"/>
      <c r="GS224" s="66"/>
      <c r="GT224" s="66"/>
      <c r="GU224" s="66"/>
    </row>
    <row r="225" spans="1:203">
      <c r="A225" s="65"/>
      <c r="B225" s="66"/>
      <c r="C225" s="66"/>
      <c r="D225" s="66"/>
      <c r="E225" s="66"/>
      <c r="F225" s="66"/>
      <c r="G225" s="66"/>
      <c r="H225" s="66"/>
      <c r="I225" s="80"/>
      <c r="J225" s="80"/>
      <c r="K225" s="80"/>
      <c r="L225" s="80"/>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6"/>
      <c r="DL225" s="66"/>
      <c r="DM225" s="66"/>
      <c r="DN225" s="66"/>
      <c r="DO225" s="66"/>
      <c r="DP225" s="66"/>
      <c r="DQ225" s="66"/>
      <c r="DR225" s="66"/>
      <c r="DS225" s="66"/>
      <c r="DT225" s="66"/>
      <c r="DU225" s="66"/>
      <c r="DV225" s="66"/>
      <c r="DW225" s="66"/>
      <c r="DX225" s="66"/>
      <c r="DY225" s="66"/>
      <c r="DZ225" s="66"/>
      <c r="EA225" s="66"/>
      <c r="EB225" s="66"/>
      <c r="EC225" s="66"/>
      <c r="ED225" s="66"/>
      <c r="EE225" s="66"/>
      <c r="EF225" s="66"/>
      <c r="EG225" s="66"/>
      <c r="EH225" s="66"/>
      <c r="EI225" s="66"/>
      <c r="EJ225" s="66"/>
      <c r="EK225" s="66"/>
      <c r="EL225" s="66"/>
      <c r="EM225" s="66"/>
      <c r="EN225" s="66"/>
      <c r="EO225" s="66"/>
      <c r="EP225" s="66"/>
      <c r="EQ225" s="66"/>
      <c r="ER225" s="66"/>
      <c r="ES225" s="66"/>
      <c r="ET225" s="66"/>
      <c r="EU225" s="66"/>
      <c r="EV225" s="66"/>
      <c r="EW225" s="66"/>
      <c r="EX225" s="66"/>
      <c r="EY225" s="66"/>
      <c r="EZ225" s="66"/>
      <c r="FA225" s="66"/>
      <c r="FB225" s="66"/>
      <c r="FC225" s="66"/>
      <c r="FD225" s="66"/>
      <c r="FE225" s="66"/>
      <c r="FF225" s="66"/>
      <c r="FG225" s="66"/>
      <c r="FH225" s="66"/>
      <c r="FI225" s="66"/>
      <c r="FJ225" s="66"/>
      <c r="FK225" s="66"/>
      <c r="FL225" s="66"/>
      <c r="FM225" s="66"/>
      <c r="FN225" s="66"/>
      <c r="FO225" s="66"/>
      <c r="FP225" s="66"/>
      <c r="FQ225" s="66"/>
      <c r="FR225" s="66"/>
      <c r="FS225" s="66"/>
      <c r="FT225" s="66"/>
      <c r="FU225" s="66"/>
      <c r="FV225" s="66"/>
      <c r="FW225" s="66"/>
      <c r="FX225" s="66"/>
      <c r="FY225" s="66"/>
      <c r="FZ225" s="66"/>
      <c r="GA225" s="66"/>
      <c r="GB225" s="66"/>
      <c r="GC225" s="66"/>
      <c r="GD225" s="66"/>
      <c r="GE225" s="66"/>
      <c r="GF225" s="66"/>
      <c r="GG225" s="66"/>
      <c r="GH225" s="66"/>
      <c r="GI225" s="66"/>
      <c r="GJ225" s="66"/>
      <c r="GK225" s="66"/>
      <c r="GL225" s="66"/>
      <c r="GM225" s="66"/>
      <c r="GN225" s="66"/>
      <c r="GO225" s="66"/>
      <c r="GP225" s="66"/>
      <c r="GQ225" s="66"/>
      <c r="GR225" s="66"/>
      <c r="GS225" s="66"/>
      <c r="GT225" s="66"/>
      <c r="GU225" s="66"/>
    </row>
    <row r="226" spans="1:203">
      <c r="A226" s="65"/>
      <c r="B226" s="66"/>
      <c r="C226" s="66"/>
      <c r="D226" s="66"/>
      <c r="E226" s="66"/>
      <c r="F226" s="66"/>
      <c r="G226" s="66"/>
      <c r="H226" s="66"/>
      <c r="I226" s="80"/>
      <c r="J226" s="80"/>
      <c r="K226" s="80"/>
      <c r="L226" s="80"/>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c r="DC226" s="66"/>
      <c r="DD226" s="66"/>
      <c r="DE226" s="66"/>
      <c r="DF226" s="66"/>
      <c r="DG226" s="66"/>
      <c r="DH226" s="66"/>
      <c r="DI226" s="66"/>
      <c r="DJ226" s="66"/>
      <c r="DK226" s="66"/>
      <c r="DL226" s="66"/>
      <c r="DM226" s="66"/>
      <c r="DN226" s="66"/>
      <c r="DO226" s="66"/>
      <c r="DP226" s="66"/>
      <c r="DQ226" s="66"/>
      <c r="DR226" s="66"/>
      <c r="DS226" s="66"/>
      <c r="DT226" s="66"/>
      <c r="DU226" s="66"/>
      <c r="DV226" s="66"/>
      <c r="DW226" s="66"/>
      <c r="DX226" s="66"/>
      <c r="DY226" s="66"/>
      <c r="DZ226" s="66"/>
      <c r="EA226" s="66"/>
      <c r="EB226" s="66"/>
      <c r="EC226" s="66"/>
      <c r="ED226" s="66"/>
      <c r="EE226" s="66"/>
      <c r="EF226" s="66"/>
      <c r="EG226" s="66"/>
      <c r="EH226" s="66"/>
      <c r="EI226" s="66"/>
      <c r="EJ226" s="66"/>
      <c r="EK226" s="66"/>
      <c r="EL226" s="66"/>
      <c r="EM226" s="66"/>
      <c r="EN226" s="66"/>
      <c r="EO226" s="66"/>
      <c r="EP226" s="66"/>
      <c r="EQ226" s="66"/>
      <c r="ER226" s="66"/>
      <c r="ES226" s="66"/>
      <c r="ET226" s="66"/>
      <c r="EU226" s="66"/>
      <c r="EV226" s="66"/>
      <c r="EW226" s="66"/>
      <c r="EX226" s="66"/>
      <c r="EY226" s="66"/>
      <c r="EZ226" s="66"/>
      <c r="FA226" s="66"/>
      <c r="FB226" s="66"/>
      <c r="FC226" s="66"/>
      <c r="FD226" s="66"/>
      <c r="FE226" s="66"/>
      <c r="FF226" s="66"/>
      <c r="FG226" s="66"/>
      <c r="FH226" s="66"/>
      <c r="FI226" s="66"/>
      <c r="FJ226" s="66"/>
      <c r="FK226" s="66"/>
      <c r="FL226" s="66"/>
      <c r="FM226" s="66"/>
      <c r="FN226" s="66"/>
      <c r="FO226" s="66"/>
      <c r="FP226" s="66"/>
      <c r="FQ226" s="66"/>
      <c r="FR226" s="66"/>
      <c r="FS226" s="66"/>
      <c r="FT226" s="66"/>
      <c r="FU226" s="66"/>
      <c r="FV226" s="66"/>
      <c r="FW226" s="66"/>
      <c r="FX226" s="66"/>
      <c r="FY226" s="66"/>
      <c r="FZ226" s="66"/>
      <c r="GA226" s="66"/>
      <c r="GB226" s="66"/>
      <c r="GC226" s="66"/>
      <c r="GD226" s="66"/>
      <c r="GE226" s="66"/>
      <c r="GF226" s="66"/>
      <c r="GG226" s="66"/>
      <c r="GH226" s="66"/>
      <c r="GI226" s="66"/>
      <c r="GJ226" s="66"/>
      <c r="GK226" s="66"/>
      <c r="GL226" s="66"/>
      <c r="GM226" s="66"/>
      <c r="GN226" s="66"/>
      <c r="GO226" s="66"/>
      <c r="GP226" s="66"/>
      <c r="GQ226" s="66"/>
      <c r="GR226" s="66"/>
      <c r="GS226" s="66"/>
      <c r="GT226" s="66"/>
      <c r="GU226" s="66"/>
    </row>
    <row r="227" spans="1:203">
      <c r="A227" s="65"/>
      <c r="B227" s="66"/>
      <c r="C227" s="66"/>
      <c r="D227" s="66"/>
      <c r="E227" s="66"/>
      <c r="F227" s="66"/>
      <c r="G227" s="66"/>
      <c r="H227" s="66"/>
      <c r="I227" s="80"/>
      <c r="J227" s="80"/>
      <c r="K227" s="80"/>
      <c r="L227" s="80"/>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6"/>
      <c r="CG227" s="66"/>
      <c r="CH227" s="66"/>
      <c r="CI227" s="66"/>
      <c r="CJ227" s="66"/>
      <c r="CK227" s="66"/>
      <c r="CL227" s="66"/>
      <c r="CM227" s="66"/>
      <c r="CN227" s="66"/>
      <c r="CO227" s="66"/>
      <c r="CP227" s="66"/>
      <c r="CQ227" s="66"/>
      <c r="CR227" s="66"/>
      <c r="CS227" s="66"/>
      <c r="CT227" s="66"/>
      <c r="CU227" s="66"/>
      <c r="CV227" s="66"/>
      <c r="CW227" s="66"/>
      <c r="CX227" s="66"/>
      <c r="CY227" s="66"/>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c r="GE227" s="66"/>
      <c r="GF227" s="66"/>
      <c r="GG227" s="66"/>
      <c r="GH227" s="66"/>
      <c r="GI227" s="66"/>
      <c r="GJ227" s="66"/>
      <c r="GK227" s="66"/>
      <c r="GL227" s="66"/>
      <c r="GM227" s="66"/>
      <c r="GN227" s="66"/>
      <c r="GO227" s="66"/>
      <c r="GP227" s="66"/>
      <c r="GQ227" s="66"/>
      <c r="GR227" s="66"/>
      <c r="GS227" s="66"/>
      <c r="GT227" s="66"/>
      <c r="GU227" s="66"/>
    </row>
    <row r="228" spans="1:203">
      <c r="A228" s="65"/>
      <c r="B228" s="66"/>
      <c r="C228" s="66"/>
      <c r="D228" s="66"/>
      <c r="E228" s="66"/>
      <c r="F228" s="66"/>
      <c r="G228" s="66"/>
      <c r="H228" s="66"/>
      <c r="I228" s="80"/>
      <c r="J228" s="80"/>
      <c r="K228" s="80"/>
      <c r="L228" s="80"/>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c r="DC228" s="66"/>
      <c r="DD228" s="66"/>
      <c r="DE228" s="66"/>
      <c r="DF228" s="66"/>
      <c r="DG228" s="66"/>
      <c r="DH228" s="66"/>
      <c r="DI228" s="66"/>
      <c r="DJ228" s="66"/>
      <c r="DK228" s="66"/>
      <c r="DL228" s="66"/>
      <c r="DM228" s="66"/>
      <c r="DN228" s="66"/>
      <c r="DO228" s="66"/>
      <c r="DP228" s="66"/>
      <c r="DQ228" s="66"/>
      <c r="DR228" s="66"/>
      <c r="DS228" s="66"/>
      <c r="DT228" s="66"/>
      <c r="DU228" s="66"/>
      <c r="DV228" s="66"/>
      <c r="DW228" s="66"/>
      <c r="DX228" s="66"/>
      <c r="DY228" s="66"/>
      <c r="DZ228" s="66"/>
      <c r="EA228" s="66"/>
      <c r="EB228" s="66"/>
      <c r="EC228" s="66"/>
      <c r="ED228" s="66"/>
      <c r="EE228" s="66"/>
      <c r="EF228" s="66"/>
      <c r="EG228" s="66"/>
      <c r="EH228" s="66"/>
      <c r="EI228" s="66"/>
      <c r="EJ228" s="66"/>
      <c r="EK228" s="66"/>
      <c r="EL228" s="66"/>
      <c r="EM228" s="66"/>
      <c r="EN228" s="66"/>
      <c r="EO228" s="66"/>
      <c r="EP228" s="66"/>
      <c r="EQ228" s="66"/>
      <c r="ER228" s="66"/>
      <c r="ES228" s="66"/>
      <c r="ET228" s="66"/>
      <c r="EU228" s="66"/>
      <c r="EV228" s="66"/>
      <c r="EW228" s="66"/>
      <c r="EX228" s="66"/>
      <c r="EY228" s="66"/>
      <c r="EZ228" s="66"/>
      <c r="FA228" s="66"/>
      <c r="FB228" s="66"/>
      <c r="FC228" s="66"/>
      <c r="FD228" s="66"/>
      <c r="FE228" s="66"/>
      <c r="FF228" s="66"/>
      <c r="FG228" s="66"/>
      <c r="FH228" s="66"/>
      <c r="FI228" s="66"/>
      <c r="FJ228" s="66"/>
      <c r="FK228" s="66"/>
      <c r="FL228" s="66"/>
      <c r="FM228" s="66"/>
      <c r="FN228" s="66"/>
      <c r="FO228" s="66"/>
      <c r="FP228" s="66"/>
      <c r="FQ228" s="66"/>
      <c r="FR228" s="66"/>
      <c r="FS228" s="66"/>
      <c r="FT228" s="66"/>
      <c r="FU228" s="66"/>
      <c r="FV228" s="66"/>
      <c r="FW228" s="66"/>
      <c r="FX228" s="66"/>
      <c r="FY228" s="66"/>
      <c r="FZ228" s="66"/>
      <c r="GA228" s="66"/>
      <c r="GB228" s="66"/>
      <c r="GC228" s="66"/>
      <c r="GD228" s="66"/>
      <c r="GE228" s="66"/>
      <c r="GF228" s="66"/>
      <c r="GG228" s="66"/>
      <c r="GH228" s="66"/>
      <c r="GI228" s="66"/>
      <c r="GJ228" s="66"/>
      <c r="GK228" s="66"/>
      <c r="GL228" s="66"/>
      <c r="GM228" s="66"/>
      <c r="GN228" s="66"/>
      <c r="GO228" s="66"/>
      <c r="GP228" s="66"/>
      <c r="GQ228" s="66"/>
      <c r="GR228" s="66"/>
      <c r="GS228" s="66"/>
      <c r="GT228" s="66"/>
      <c r="GU228" s="66"/>
    </row>
    <row r="229" spans="1:203">
      <c r="A229" s="65"/>
      <c r="B229" s="66"/>
      <c r="C229" s="66"/>
      <c r="D229" s="66"/>
      <c r="E229" s="66"/>
      <c r="F229" s="66"/>
      <c r="G229" s="66"/>
      <c r="H229" s="66"/>
      <c r="I229" s="80"/>
      <c r="J229" s="80"/>
      <c r="K229" s="80"/>
      <c r="L229" s="80"/>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c r="DC229" s="66"/>
      <c r="DD229" s="66"/>
      <c r="DE229" s="66"/>
      <c r="DF229" s="66"/>
      <c r="DG229" s="66"/>
      <c r="DH229" s="66"/>
      <c r="DI229" s="66"/>
      <c r="DJ229" s="66"/>
      <c r="DK229" s="66"/>
      <c r="DL229" s="66"/>
      <c r="DM229" s="66"/>
      <c r="DN229" s="66"/>
      <c r="DO229" s="66"/>
      <c r="DP229" s="66"/>
      <c r="DQ229" s="66"/>
      <c r="DR229" s="66"/>
      <c r="DS229" s="66"/>
      <c r="DT229" s="66"/>
      <c r="DU229" s="66"/>
      <c r="DV229" s="66"/>
      <c r="DW229" s="66"/>
      <c r="DX229" s="66"/>
      <c r="DY229" s="66"/>
      <c r="DZ229" s="66"/>
      <c r="EA229" s="66"/>
      <c r="EB229" s="66"/>
      <c r="EC229" s="66"/>
      <c r="ED229" s="66"/>
      <c r="EE229" s="66"/>
      <c r="EF229" s="66"/>
      <c r="EG229" s="66"/>
      <c r="EH229" s="66"/>
      <c r="EI229" s="66"/>
      <c r="EJ229" s="66"/>
      <c r="EK229" s="66"/>
      <c r="EL229" s="66"/>
      <c r="EM229" s="66"/>
      <c r="EN229" s="66"/>
      <c r="EO229" s="66"/>
      <c r="EP229" s="66"/>
      <c r="EQ229" s="66"/>
      <c r="ER229" s="66"/>
      <c r="ES229" s="66"/>
      <c r="ET229" s="66"/>
      <c r="EU229" s="66"/>
      <c r="EV229" s="66"/>
      <c r="EW229" s="66"/>
      <c r="EX229" s="66"/>
      <c r="EY229" s="66"/>
      <c r="EZ229" s="66"/>
      <c r="FA229" s="66"/>
      <c r="FB229" s="66"/>
      <c r="FC229" s="66"/>
      <c r="FD229" s="66"/>
      <c r="FE229" s="66"/>
      <c r="FF229" s="66"/>
      <c r="FG229" s="66"/>
      <c r="FH229" s="66"/>
      <c r="FI229" s="66"/>
      <c r="FJ229" s="66"/>
      <c r="FK229" s="66"/>
      <c r="FL229" s="66"/>
      <c r="FM229" s="66"/>
      <c r="FN229" s="66"/>
      <c r="FO229" s="66"/>
      <c r="FP229" s="66"/>
      <c r="FQ229" s="66"/>
      <c r="FR229" s="66"/>
      <c r="FS229" s="66"/>
      <c r="FT229" s="66"/>
      <c r="FU229" s="66"/>
      <c r="FV229" s="66"/>
      <c r="FW229" s="66"/>
      <c r="FX229" s="66"/>
      <c r="FY229" s="66"/>
      <c r="FZ229" s="66"/>
      <c r="GA229" s="66"/>
      <c r="GB229" s="66"/>
      <c r="GC229" s="66"/>
      <c r="GD229" s="66"/>
      <c r="GE229" s="66"/>
      <c r="GF229" s="66"/>
      <c r="GG229" s="66"/>
      <c r="GH229" s="66"/>
      <c r="GI229" s="66"/>
      <c r="GJ229" s="66"/>
      <c r="GK229" s="66"/>
      <c r="GL229" s="66"/>
      <c r="GM229" s="66"/>
      <c r="GN229" s="66"/>
      <c r="GO229" s="66"/>
      <c r="GP229" s="66"/>
      <c r="GQ229" s="66"/>
      <c r="GR229" s="66"/>
      <c r="GS229" s="66"/>
      <c r="GT229" s="66"/>
      <c r="GU229" s="66"/>
    </row>
    <row r="230" spans="1:203">
      <c r="A230" s="65"/>
      <c r="B230" s="66"/>
      <c r="C230" s="66"/>
      <c r="D230" s="66"/>
      <c r="E230" s="66"/>
      <c r="F230" s="66"/>
      <c r="G230" s="66"/>
      <c r="H230" s="66"/>
      <c r="I230" s="80"/>
      <c r="J230" s="80"/>
      <c r="K230" s="80"/>
      <c r="L230" s="80"/>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66"/>
      <c r="AZ230" s="66"/>
      <c r="BA230" s="66"/>
      <c r="BB230" s="66"/>
      <c r="BC230" s="66"/>
      <c r="BD230" s="66"/>
      <c r="BE230" s="66"/>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6"/>
      <c r="CZ230" s="66"/>
      <c r="DA230" s="66"/>
      <c r="DB230" s="66"/>
      <c r="DC230" s="66"/>
      <c r="DD230" s="66"/>
      <c r="DE230" s="66"/>
      <c r="DF230" s="66"/>
      <c r="DG230" s="66"/>
      <c r="DH230" s="66"/>
      <c r="DI230" s="66"/>
      <c r="DJ230" s="66"/>
      <c r="DK230" s="66"/>
      <c r="DL230" s="66"/>
      <c r="DM230" s="66"/>
      <c r="DN230" s="66"/>
      <c r="DO230" s="66"/>
      <c r="DP230" s="66"/>
      <c r="DQ230" s="66"/>
      <c r="DR230" s="66"/>
      <c r="DS230" s="66"/>
      <c r="DT230" s="66"/>
      <c r="DU230" s="66"/>
      <c r="DV230" s="66"/>
      <c r="DW230" s="66"/>
      <c r="DX230" s="66"/>
      <c r="DY230" s="66"/>
      <c r="DZ230" s="66"/>
      <c r="EA230" s="66"/>
      <c r="EB230" s="66"/>
      <c r="EC230" s="66"/>
      <c r="ED230" s="66"/>
      <c r="EE230" s="66"/>
      <c r="EF230" s="66"/>
      <c r="EG230" s="66"/>
      <c r="EH230" s="66"/>
      <c r="EI230" s="66"/>
      <c r="EJ230" s="66"/>
      <c r="EK230" s="66"/>
      <c r="EL230" s="66"/>
      <c r="EM230" s="66"/>
      <c r="EN230" s="66"/>
      <c r="EO230" s="66"/>
      <c r="EP230" s="66"/>
      <c r="EQ230" s="66"/>
      <c r="ER230" s="66"/>
      <c r="ES230" s="66"/>
      <c r="ET230" s="66"/>
      <c r="EU230" s="66"/>
      <c r="EV230" s="66"/>
      <c r="EW230" s="66"/>
      <c r="EX230" s="66"/>
      <c r="EY230" s="66"/>
      <c r="EZ230" s="66"/>
      <c r="FA230" s="66"/>
      <c r="FB230" s="66"/>
      <c r="FC230" s="66"/>
      <c r="FD230" s="66"/>
      <c r="FE230" s="66"/>
      <c r="FF230" s="66"/>
      <c r="FG230" s="66"/>
      <c r="FH230" s="66"/>
      <c r="FI230" s="66"/>
      <c r="FJ230" s="66"/>
      <c r="FK230" s="66"/>
      <c r="FL230" s="66"/>
      <c r="FM230" s="66"/>
      <c r="FN230" s="66"/>
      <c r="FO230" s="66"/>
      <c r="FP230" s="66"/>
      <c r="FQ230" s="66"/>
      <c r="FR230" s="66"/>
      <c r="FS230" s="66"/>
      <c r="FT230" s="66"/>
      <c r="FU230" s="66"/>
      <c r="FV230" s="66"/>
      <c r="FW230" s="66"/>
      <c r="FX230" s="66"/>
      <c r="FY230" s="66"/>
      <c r="FZ230" s="66"/>
      <c r="GA230" s="66"/>
      <c r="GB230" s="66"/>
      <c r="GC230" s="66"/>
      <c r="GD230" s="66"/>
      <c r="GE230" s="66"/>
      <c r="GF230" s="66"/>
      <c r="GG230" s="66"/>
      <c r="GH230" s="66"/>
      <c r="GI230" s="66"/>
      <c r="GJ230" s="66"/>
      <c r="GK230" s="66"/>
      <c r="GL230" s="66"/>
      <c r="GM230" s="66"/>
      <c r="GN230" s="66"/>
      <c r="GO230" s="66"/>
      <c r="GP230" s="66"/>
      <c r="GQ230" s="66"/>
      <c r="GR230" s="66"/>
      <c r="GS230" s="66"/>
      <c r="GT230" s="66"/>
      <c r="GU230" s="66"/>
    </row>
    <row r="231" spans="1:203">
      <c r="A231" s="65"/>
      <c r="B231" s="66"/>
      <c r="C231" s="66"/>
      <c r="D231" s="66"/>
      <c r="E231" s="66"/>
      <c r="F231" s="66"/>
      <c r="G231" s="66"/>
      <c r="H231" s="66"/>
      <c r="I231" s="80"/>
      <c r="J231" s="80"/>
      <c r="K231" s="80"/>
      <c r="L231" s="80"/>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66"/>
      <c r="CS231" s="66"/>
      <c r="CT231" s="66"/>
      <c r="CU231" s="66"/>
      <c r="CV231" s="66"/>
      <c r="CW231" s="66"/>
      <c r="CX231" s="66"/>
      <c r="CY231" s="66"/>
      <c r="CZ231" s="66"/>
      <c r="DA231" s="66"/>
      <c r="DB231" s="66"/>
      <c r="DC231" s="66"/>
      <c r="DD231" s="66"/>
      <c r="DE231" s="66"/>
      <c r="DF231" s="66"/>
      <c r="DG231" s="66"/>
      <c r="DH231" s="66"/>
      <c r="DI231" s="66"/>
      <c r="DJ231" s="66"/>
      <c r="DK231" s="66"/>
      <c r="DL231" s="66"/>
      <c r="DM231" s="66"/>
      <c r="DN231" s="66"/>
      <c r="DO231" s="66"/>
      <c r="DP231" s="66"/>
      <c r="DQ231" s="66"/>
      <c r="DR231" s="66"/>
      <c r="DS231" s="66"/>
      <c r="DT231" s="66"/>
      <c r="DU231" s="66"/>
      <c r="DV231" s="66"/>
      <c r="DW231" s="66"/>
      <c r="DX231" s="66"/>
      <c r="DY231" s="66"/>
      <c r="DZ231" s="66"/>
      <c r="EA231" s="66"/>
      <c r="EB231" s="66"/>
      <c r="EC231" s="66"/>
      <c r="ED231" s="66"/>
      <c r="EE231" s="66"/>
      <c r="EF231" s="66"/>
      <c r="EG231" s="66"/>
      <c r="EH231" s="66"/>
      <c r="EI231" s="66"/>
      <c r="EJ231" s="66"/>
      <c r="EK231" s="66"/>
      <c r="EL231" s="66"/>
      <c r="EM231" s="66"/>
      <c r="EN231" s="66"/>
      <c r="EO231" s="66"/>
      <c r="EP231" s="66"/>
      <c r="EQ231" s="66"/>
      <c r="ER231" s="66"/>
      <c r="ES231" s="66"/>
      <c r="ET231" s="66"/>
      <c r="EU231" s="66"/>
      <c r="EV231" s="66"/>
      <c r="EW231" s="66"/>
      <c r="EX231" s="66"/>
      <c r="EY231" s="66"/>
      <c r="EZ231" s="66"/>
      <c r="FA231" s="66"/>
      <c r="FB231" s="66"/>
      <c r="FC231" s="66"/>
      <c r="FD231" s="66"/>
      <c r="FE231" s="66"/>
      <c r="FF231" s="66"/>
      <c r="FG231" s="66"/>
      <c r="FH231" s="66"/>
      <c r="FI231" s="66"/>
      <c r="FJ231" s="66"/>
      <c r="FK231" s="66"/>
      <c r="FL231" s="66"/>
      <c r="FM231" s="66"/>
      <c r="FN231" s="66"/>
      <c r="FO231" s="66"/>
      <c r="FP231" s="66"/>
      <c r="FQ231" s="66"/>
      <c r="FR231" s="66"/>
      <c r="FS231" s="66"/>
      <c r="FT231" s="66"/>
      <c r="FU231" s="66"/>
      <c r="FV231" s="66"/>
      <c r="FW231" s="66"/>
      <c r="FX231" s="66"/>
      <c r="FY231" s="66"/>
      <c r="FZ231" s="66"/>
      <c r="GA231" s="66"/>
      <c r="GB231" s="66"/>
      <c r="GC231" s="66"/>
      <c r="GD231" s="66"/>
      <c r="GE231" s="66"/>
      <c r="GF231" s="66"/>
      <c r="GG231" s="66"/>
      <c r="GH231" s="66"/>
      <c r="GI231" s="66"/>
      <c r="GJ231" s="66"/>
      <c r="GK231" s="66"/>
      <c r="GL231" s="66"/>
      <c r="GM231" s="66"/>
      <c r="GN231" s="66"/>
      <c r="GO231" s="66"/>
      <c r="GP231" s="66"/>
      <c r="GQ231" s="66"/>
      <c r="GR231" s="66"/>
      <c r="GS231" s="66"/>
      <c r="GT231" s="66"/>
      <c r="GU231" s="66"/>
    </row>
    <row r="232" spans="1:203">
      <c r="A232" s="65"/>
      <c r="B232" s="66"/>
      <c r="C232" s="66"/>
      <c r="D232" s="66"/>
      <c r="E232" s="66"/>
      <c r="F232" s="66"/>
      <c r="G232" s="66"/>
      <c r="H232" s="66"/>
      <c r="I232" s="80"/>
      <c r="J232" s="80"/>
      <c r="K232" s="80"/>
      <c r="L232" s="80"/>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66"/>
      <c r="CW232" s="66"/>
      <c r="CX232" s="66"/>
      <c r="CY232" s="66"/>
      <c r="CZ232" s="66"/>
      <c r="DA232" s="66"/>
      <c r="DB232" s="66"/>
      <c r="DC232" s="66"/>
      <c r="DD232" s="66"/>
      <c r="DE232" s="66"/>
      <c r="DF232" s="66"/>
      <c r="DG232" s="66"/>
      <c r="DH232" s="66"/>
      <c r="DI232" s="66"/>
      <c r="DJ232" s="66"/>
      <c r="DK232" s="66"/>
      <c r="DL232" s="66"/>
      <c r="DM232" s="66"/>
      <c r="DN232" s="66"/>
      <c r="DO232" s="66"/>
      <c r="DP232" s="66"/>
      <c r="DQ232" s="66"/>
      <c r="DR232" s="66"/>
      <c r="DS232" s="66"/>
      <c r="DT232" s="66"/>
      <c r="DU232" s="66"/>
      <c r="DV232" s="66"/>
      <c r="DW232" s="66"/>
      <c r="DX232" s="66"/>
      <c r="DY232" s="66"/>
      <c r="DZ232" s="66"/>
      <c r="EA232" s="66"/>
      <c r="EB232" s="66"/>
      <c r="EC232" s="66"/>
      <c r="ED232" s="66"/>
      <c r="EE232" s="66"/>
      <c r="EF232" s="66"/>
      <c r="EG232" s="66"/>
      <c r="EH232" s="66"/>
      <c r="EI232" s="66"/>
      <c r="EJ232" s="66"/>
      <c r="EK232" s="66"/>
      <c r="EL232" s="66"/>
      <c r="EM232" s="66"/>
      <c r="EN232" s="66"/>
      <c r="EO232" s="66"/>
      <c r="EP232" s="66"/>
      <c r="EQ232" s="66"/>
      <c r="ER232" s="66"/>
      <c r="ES232" s="66"/>
      <c r="ET232" s="66"/>
      <c r="EU232" s="66"/>
      <c r="EV232" s="66"/>
      <c r="EW232" s="66"/>
      <c r="EX232" s="66"/>
      <c r="EY232" s="66"/>
      <c r="EZ232" s="66"/>
      <c r="FA232" s="66"/>
      <c r="FB232" s="66"/>
      <c r="FC232" s="66"/>
      <c r="FD232" s="66"/>
      <c r="FE232" s="66"/>
      <c r="FF232" s="66"/>
      <c r="FG232" s="66"/>
      <c r="FH232" s="66"/>
      <c r="FI232" s="66"/>
      <c r="FJ232" s="66"/>
      <c r="FK232" s="66"/>
      <c r="FL232" s="66"/>
      <c r="FM232" s="66"/>
      <c r="FN232" s="66"/>
      <c r="FO232" s="66"/>
      <c r="FP232" s="66"/>
      <c r="FQ232" s="66"/>
      <c r="FR232" s="66"/>
      <c r="FS232" s="66"/>
      <c r="FT232" s="66"/>
      <c r="FU232" s="66"/>
      <c r="FV232" s="66"/>
      <c r="FW232" s="66"/>
      <c r="FX232" s="66"/>
      <c r="FY232" s="66"/>
      <c r="FZ232" s="66"/>
      <c r="GA232" s="66"/>
      <c r="GB232" s="66"/>
      <c r="GC232" s="66"/>
      <c r="GD232" s="66"/>
      <c r="GE232" s="66"/>
      <c r="GF232" s="66"/>
      <c r="GG232" s="66"/>
      <c r="GH232" s="66"/>
      <c r="GI232" s="66"/>
      <c r="GJ232" s="66"/>
      <c r="GK232" s="66"/>
      <c r="GL232" s="66"/>
      <c r="GM232" s="66"/>
      <c r="GN232" s="66"/>
      <c r="GO232" s="66"/>
      <c r="GP232" s="66"/>
      <c r="GQ232" s="66"/>
      <c r="GR232" s="66"/>
      <c r="GS232" s="66"/>
      <c r="GT232" s="66"/>
      <c r="GU232" s="66"/>
    </row>
    <row r="233" spans="1:203">
      <c r="A233" s="65"/>
      <c r="B233" s="66"/>
      <c r="C233" s="66"/>
      <c r="D233" s="66"/>
      <c r="E233" s="66"/>
      <c r="F233" s="66"/>
      <c r="G233" s="66"/>
      <c r="H233" s="66"/>
      <c r="I233" s="80"/>
      <c r="J233" s="80"/>
      <c r="K233" s="80"/>
      <c r="L233" s="80"/>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66"/>
      <c r="CS233" s="66"/>
      <c r="CT233" s="66"/>
      <c r="CU233" s="66"/>
      <c r="CV233" s="66"/>
      <c r="CW233" s="66"/>
      <c r="CX233" s="66"/>
      <c r="CY233" s="66"/>
      <c r="CZ233" s="66"/>
      <c r="DA233" s="66"/>
      <c r="DB233" s="66"/>
      <c r="DC233" s="66"/>
      <c r="DD233" s="66"/>
      <c r="DE233" s="66"/>
      <c r="DF233" s="66"/>
      <c r="DG233" s="66"/>
      <c r="DH233" s="66"/>
      <c r="DI233" s="66"/>
      <c r="DJ233" s="66"/>
      <c r="DK233" s="66"/>
      <c r="DL233" s="66"/>
      <c r="DM233" s="66"/>
      <c r="DN233" s="66"/>
      <c r="DO233" s="66"/>
      <c r="DP233" s="66"/>
      <c r="DQ233" s="66"/>
      <c r="DR233" s="66"/>
      <c r="DS233" s="66"/>
      <c r="DT233" s="66"/>
      <c r="DU233" s="66"/>
      <c r="DV233" s="66"/>
      <c r="DW233" s="66"/>
      <c r="DX233" s="66"/>
      <c r="DY233" s="66"/>
      <c r="DZ233" s="66"/>
      <c r="EA233" s="66"/>
      <c r="EB233" s="66"/>
      <c r="EC233" s="66"/>
      <c r="ED233" s="66"/>
      <c r="EE233" s="66"/>
      <c r="EF233" s="66"/>
      <c r="EG233" s="66"/>
      <c r="EH233" s="66"/>
      <c r="EI233" s="66"/>
      <c r="EJ233" s="66"/>
      <c r="EK233" s="66"/>
      <c r="EL233" s="66"/>
      <c r="EM233" s="66"/>
      <c r="EN233" s="66"/>
      <c r="EO233" s="66"/>
      <c r="EP233" s="66"/>
      <c r="EQ233" s="66"/>
      <c r="ER233" s="66"/>
      <c r="ES233" s="66"/>
      <c r="ET233" s="66"/>
      <c r="EU233" s="66"/>
      <c r="EV233" s="66"/>
      <c r="EW233" s="66"/>
      <c r="EX233" s="66"/>
      <c r="EY233" s="66"/>
      <c r="EZ233" s="66"/>
      <c r="FA233" s="66"/>
      <c r="FB233" s="66"/>
      <c r="FC233" s="66"/>
      <c r="FD233" s="66"/>
      <c r="FE233" s="66"/>
      <c r="FF233" s="66"/>
      <c r="FG233" s="66"/>
      <c r="FH233" s="66"/>
      <c r="FI233" s="66"/>
      <c r="FJ233" s="66"/>
      <c r="FK233" s="66"/>
      <c r="FL233" s="66"/>
      <c r="FM233" s="66"/>
      <c r="FN233" s="66"/>
      <c r="FO233" s="66"/>
      <c r="FP233" s="66"/>
      <c r="FQ233" s="66"/>
      <c r="FR233" s="66"/>
      <c r="FS233" s="66"/>
      <c r="FT233" s="66"/>
      <c r="FU233" s="66"/>
      <c r="FV233" s="66"/>
      <c r="FW233" s="66"/>
      <c r="FX233" s="66"/>
      <c r="FY233" s="66"/>
      <c r="FZ233" s="66"/>
      <c r="GA233" s="66"/>
      <c r="GB233" s="66"/>
      <c r="GC233" s="66"/>
      <c r="GD233" s="66"/>
      <c r="GE233" s="66"/>
      <c r="GF233" s="66"/>
      <c r="GG233" s="66"/>
      <c r="GH233" s="66"/>
      <c r="GI233" s="66"/>
      <c r="GJ233" s="66"/>
      <c r="GK233" s="66"/>
      <c r="GL233" s="66"/>
      <c r="GM233" s="66"/>
      <c r="GN233" s="66"/>
      <c r="GO233" s="66"/>
      <c r="GP233" s="66"/>
      <c r="GQ233" s="66"/>
      <c r="GR233" s="66"/>
      <c r="GS233" s="66"/>
      <c r="GT233" s="66"/>
      <c r="GU233" s="66"/>
    </row>
    <row r="234" spans="1:203">
      <c r="A234" s="65"/>
      <c r="B234" s="66"/>
      <c r="C234" s="66"/>
      <c r="D234" s="66"/>
      <c r="E234" s="66"/>
      <c r="F234" s="66"/>
      <c r="G234" s="66"/>
      <c r="H234" s="66"/>
      <c r="I234" s="80"/>
      <c r="J234" s="80"/>
      <c r="K234" s="80"/>
      <c r="L234" s="80"/>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66"/>
      <c r="AZ234" s="66"/>
      <c r="BA234" s="66"/>
      <c r="BB234" s="66"/>
      <c r="BC234" s="66"/>
      <c r="BD234" s="66"/>
      <c r="BE234" s="66"/>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c r="DC234" s="66"/>
      <c r="DD234" s="66"/>
      <c r="DE234" s="66"/>
      <c r="DF234" s="66"/>
      <c r="DG234" s="66"/>
      <c r="DH234" s="66"/>
      <c r="DI234" s="66"/>
      <c r="DJ234" s="66"/>
      <c r="DK234" s="66"/>
      <c r="DL234" s="66"/>
      <c r="DM234" s="66"/>
      <c r="DN234" s="66"/>
      <c r="DO234" s="66"/>
      <c r="DP234" s="66"/>
      <c r="DQ234" s="66"/>
      <c r="DR234" s="66"/>
      <c r="DS234" s="66"/>
      <c r="DT234" s="66"/>
      <c r="DU234" s="66"/>
      <c r="DV234" s="66"/>
      <c r="DW234" s="66"/>
      <c r="DX234" s="66"/>
      <c r="DY234" s="66"/>
      <c r="DZ234" s="66"/>
      <c r="EA234" s="66"/>
      <c r="EB234" s="66"/>
      <c r="EC234" s="66"/>
      <c r="ED234" s="66"/>
      <c r="EE234" s="66"/>
      <c r="EF234" s="66"/>
      <c r="EG234" s="66"/>
      <c r="EH234" s="66"/>
      <c r="EI234" s="66"/>
      <c r="EJ234" s="66"/>
      <c r="EK234" s="66"/>
      <c r="EL234" s="66"/>
      <c r="EM234" s="66"/>
      <c r="EN234" s="66"/>
      <c r="EO234" s="66"/>
      <c r="EP234" s="66"/>
      <c r="EQ234" s="66"/>
      <c r="ER234" s="66"/>
      <c r="ES234" s="66"/>
      <c r="ET234" s="66"/>
      <c r="EU234" s="66"/>
      <c r="EV234" s="66"/>
      <c r="EW234" s="66"/>
      <c r="EX234" s="66"/>
      <c r="EY234" s="66"/>
      <c r="EZ234" s="66"/>
      <c r="FA234" s="66"/>
      <c r="FB234" s="66"/>
      <c r="FC234" s="66"/>
      <c r="FD234" s="66"/>
      <c r="FE234" s="66"/>
      <c r="FF234" s="66"/>
      <c r="FG234" s="66"/>
      <c r="FH234" s="66"/>
      <c r="FI234" s="66"/>
      <c r="FJ234" s="66"/>
      <c r="FK234" s="66"/>
      <c r="FL234" s="66"/>
      <c r="FM234" s="66"/>
      <c r="FN234" s="66"/>
      <c r="FO234" s="66"/>
      <c r="FP234" s="66"/>
      <c r="FQ234" s="66"/>
      <c r="FR234" s="66"/>
      <c r="FS234" s="66"/>
      <c r="FT234" s="66"/>
      <c r="FU234" s="66"/>
      <c r="FV234" s="66"/>
      <c r="FW234" s="66"/>
      <c r="FX234" s="66"/>
      <c r="FY234" s="66"/>
      <c r="FZ234" s="66"/>
      <c r="GA234" s="66"/>
      <c r="GB234" s="66"/>
      <c r="GC234" s="66"/>
      <c r="GD234" s="66"/>
      <c r="GE234" s="66"/>
      <c r="GF234" s="66"/>
      <c r="GG234" s="66"/>
      <c r="GH234" s="66"/>
      <c r="GI234" s="66"/>
      <c r="GJ234" s="66"/>
      <c r="GK234" s="66"/>
      <c r="GL234" s="66"/>
      <c r="GM234" s="66"/>
      <c r="GN234" s="66"/>
      <c r="GO234" s="66"/>
      <c r="GP234" s="66"/>
      <c r="GQ234" s="66"/>
      <c r="GR234" s="66"/>
      <c r="GS234" s="66"/>
      <c r="GT234" s="66"/>
      <c r="GU234" s="66"/>
    </row>
    <row r="235" spans="1:203">
      <c r="A235" s="65"/>
      <c r="B235" s="66"/>
      <c r="C235" s="66"/>
      <c r="D235" s="66"/>
      <c r="E235" s="66"/>
      <c r="F235" s="66"/>
      <c r="G235" s="66"/>
      <c r="H235" s="66"/>
      <c r="I235" s="80"/>
      <c r="J235" s="80"/>
      <c r="K235" s="80"/>
      <c r="L235" s="80"/>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c r="DC235" s="66"/>
      <c r="DD235" s="66"/>
      <c r="DE235" s="66"/>
      <c r="DF235" s="66"/>
      <c r="DG235" s="66"/>
      <c r="DH235" s="66"/>
      <c r="DI235" s="66"/>
      <c r="DJ235" s="66"/>
      <c r="DK235" s="66"/>
      <c r="DL235" s="66"/>
      <c r="DM235" s="66"/>
      <c r="DN235" s="66"/>
      <c r="DO235" s="66"/>
      <c r="DP235" s="66"/>
      <c r="DQ235" s="66"/>
      <c r="DR235" s="66"/>
      <c r="DS235" s="66"/>
      <c r="DT235" s="66"/>
      <c r="DU235" s="66"/>
      <c r="DV235" s="66"/>
      <c r="DW235" s="66"/>
      <c r="DX235" s="66"/>
      <c r="DY235" s="66"/>
      <c r="DZ235" s="66"/>
      <c r="EA235" s="66"/>
      <c r="EB235" s="66"/>
      <c r="EC235" s="66"/>
      <c r="ED235" s="66"/>
      <c r="EE235" s="66"/>
      <c r="EF235" s="66"/>
      <c r="EG235" s="66"/>
      <c r="EH235" s="66"/>
      <c r="EI235" s="66"/>
      <c r="EJ235" s="66"/>
      <c r="EK235" s="66"/>
      <c r="EL235" s="66"/>
      <c r="EM235" s="66"/>
      <c r="EN235" s="66"/>
      <c r="EO235" s="66"/>
      <c r="EP235" s="66"/>
      <c r="EQ235" s="66"/>
      <c r="ER235" s="66"/>
      <c r="ES235" s="66"/>
      <c r="ET235" s="66"/>
      <c r="EU235" s="66"/>
      <c r="EV235" s="66"/>
      <c r="EW235" s="66"/>
      <c r="EX235" s="66"/>
      <c r="EY235" s="66"/>
      <c r="EZ235" s="66"/>
      <c r="FA235" s="66"/>
      <c r="FB235" s="66"/>
      <c r="FC235" s="66"/>
      <c r="FD235" s="66"/>
      <c r="FE235" s="66"/>
      <c r="FF235" s="66"/>
      <c r="FG235" s="66"/>
      <c r="FH235" s="66"/>
      <c r="FI235" s="66"/>
      <c r="FJ235" s="66"/>
      <c r="FK235" s="66"/>
      <c r="FL235" s="66"/>
      <c r="FM235" s="66"/>
      <c r="FN235" s="66"/>
      <c r="FO235" s="66"/>
      <c r="FP235" s="66"/>
      <c r="FQ235" s="66"/>
      <c r="FR235" s="66"/>
      <c r="FS235" s="66"/>
      <c r="FT235" s="66"/>
      <c r="FU235" s="66"/>
      <c r="FV235" s="66"/>
      <c r="FW235" s="66"/>
      <c r="FX235" s="66"/>
      <c r="FY235" s="66"/>
      <c r="FZ235" s="66"/>
      <c r="GA235" s="66"/>
      <c r="GB235" s="66"/>
      <c r="GC235" s="66"/>
      <c r="GD235" s="66"/>
      <c r="GE235" s="66"/>
      <c r="GF235" s="66"/>
      <c r="GG235" s="66"/>
      <c r="GH235" s="66"/>
      <c r="GI235" s="66"/>
      <c r="GJ235" s="66"/>
      <c r="GK235" s="66"/>
      <c r="GL235" s="66"/>
      <c r="GM235" s="66"/>
      <c r="GN235" s="66"/>
      <c r="GO235" s="66"/>
      <c r="GP235" s="66"/>
      <c r="GQ235" s="66"/>
      <c r="GR235" s="66"/>
      <c r="GS235" s="66"/>
      <c r="GT235" s="66"/>
      <c r="GU235" s="66"/>
    </row>
    <row r="236" spans="1:203">
      <c r="A236" s="65"/>
      <c r="B236" s="66"/>
      <c r="C236" s="66"/>
      <c r="D236" s="66"/>
      <c r="E236" s="66"/>
      <c r="F236" s="66"/>
      <c r="G236" s="66"/>
      <c r="H236" s="66"/>
      <c r="I236" s="80"/>
      <c r="J236" s="80"/>
      <c r="K236" s="80"/>
      <c r="L236" s="80"/>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66"/>
      <c r="AZ236" s="66"/>
      <c r="BA236" s="66"/>
      <c r="BB236" s="66"/>
      <c r="BC236" s="66"/>
      <c r="BD236" s="66"/>
      <c r="BE236" s="66"/>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66"/>
      <c r="CS236" s="66"/>
      <c r="CT236" s="66"/>
      <c r="CU236" s="66"/>
      <c r="CV236" s="66"/>
      <c r="CW236" s="66"/>
      <c r="CX236" s="66"/>
      <c r="CY236" s="66"/>
      <c r="CZ236" s="66"/>
      <c r="DA236" s="66"/>
      <c r="DB236" s="66"/>
      <c r="DC236" s="66"/>
      <c r="DD236" s="66"/>
      <c r="DE236" s="66"/>
      <c r="DF236" s="66"/>
      <c r="DG236" s="66"/>
      <c r="DH236" s="66"/>
      <c r="DI236" s="66"/>
      <c r="DJ236" s="66"/>
      <c r="DK236" s="66"/>
      <c r="DL236" s="66"/>
      <c r="DM236" s="66"/>
      <c r="DN236" s="66"/>
      <c r="DO236" s="66"/>
      <c r="DP236" s="66"/>
      <c r="DQ236" s="66"/>
      <c r="DR236" s="66"/>
      <c r="DS236" s="66"/>
      <c r="DT236" s="66"/>
      <c r="DU236" s="66"/>
      <c r="DV236" s="66"/>
      <c r="DW236" s="66"/>
      <c r="DX236" s="66"/>
      <c r="DY236" s="66"/>
      <c r="DZ236" s="66"/>
      <c r="EA236" s="66"/>
      <c r="EB236" s="66"/>
      <c r="EC236" s="66"/>
      <c r="ED236" s="66"/>
      <c r="EE236" s="66"/>
      <c r="EF236" s="66"/>
      <c r="EG236" s="66"/>
      <c r="EH236" s="66"/>
      <c r="EI236" s="66"/>
      <c r="EJ236" s="66"/>
      <c r="EK236" s="66"/>
      <c r="EL236" s="66"/>
      <c r="EM236" s="66"/>
      <c r="EN236" s="66"/>
      <c r="EO236" s="66"/>
      <c r="EP236" s="66"/>
      <c r="EQ236" s="66"/>
      <c r="ER236" s="66"/>
      <c r="ES236" s="66"/>
      <c r="ET236" s="66"/>
      <c r="EU236" s="66"/>
      <c r="EV236" s="66"/>
      <c r="EW236" s="66"/>
      <c r="EX236" s="66"/>
      <c r="EY236" s="66"/>
      <c r="EZ236" s="66"/>
      <c r="FA236" s="66"/>
      <c r="FB236" s="66"/>
      <c r="FC236" s="66"/>
      <c r="FD236" s="66"/>
      <c r="FE236" s="66"/>
      <c r="FF236" s="66"/>
      <c r="FG236" s="66"/>
      <c r="FH236" s="66"/>
      <c r="FI236" s="66"/>
      <c r="FJ236" s="66"/>
      <c r="FK236" s="66"/>
      <c r="FL236" s="66"/>
      <c r="FM236" s="66"/>
      <c r="FN236" s="66"/>
      <c r="FO236" s="66"/>
      <c r="FP236" s="66"/>
      <c r="FQ236" s="66"/>
      <c r="FR236" s="66"/>
      <c r="FS236" s="66"/>
      <c r="FT236" s="66"/>
      <c r="FU236" s="66"/>
      <c r="FV236" s="66"/>
      <c r="FW236" s="66"/>
      <c r="FX236" s="66"/>
      <c r="FY236" s="66"/>
      <c r="FZ236" s="66"/>
      <c r="GA236" s="66"/>
      <c r="GB236" s="66"/>
      <c r="GC236" s="66"/>
      <c r="GD236" s="66"/>
      <c r="GE236" s="66"/>
      <c r="GF236" s="66"/>
      <c r="GG236" s="66"/>
      <c r="GH236" s="66"/>
      <c r="GI236" s="66"/>
      <c r="GJ236" s="66"/>
      <c r="GK236" s="66"/>
      <c r="GL236" s="66"/>
      <c r="GM236" s="66"/>
      <c r="GN236" s="66"/>
      <c r="GO236" s="66"/>
      <c r="GP236" s="66"/>
      <c r="GQ236" s="66"/>
      <c r="GR236" s="66"/>
      <c r="GS236" s="66"/>
      <c r="GT236" s="66"/>
      <c r="GU236" s="66"/>
    </row>
    <row r="237" spans="1:203">
      <c r="A237" s="65"/>
      <c r="B237" s="66"/>
      <c r="C237" s="66"/>
      <c r="D237" s="66"/>
      <c r="E237" s="66"/>
      <c r="F237" s="66"/>
      <c r="G237" s="66"/>
      <c r="H237" s="66"/>
      <c r="I237" s="80"/>
      <c r="J237" s="80"/>
      <c r="K237" s="80"/>
      <c r="L237" s="80"/>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66"/>
      <c r="CS237" s="66"/>
      <c r="CT237" s="66"/>
      <c r="CU237" s="66"/>
      <c r="CV237" s="66"/>
      <c r="CW237" s="66"/>
      <c r="CX237" s="66"/>
      <c r="CY237" s="66"/>
      <c r="CZ237" s="66"/>
      <c r="DA237" s="66"/>
      <c r="DB237" s="66"/>
      <c r="DC237" s="66"/>
      <c r="DD237" s="66"/>
      <c r="DE237" s="66"/>
      <c r="DF237" s="66"/>
      <c r="DG237" s="66"/>
      <c r="DH237" s="66"/>
      <c r="DI237" s="66"/>
      <c r="DJ237" s="66"/>
      <c r="DK237" s="66"/>
      <c r="DL237" s="66"/>
      <c r="DM237" s="66"/>
      <c r="DN237" s="66"/>
      <c r="DO237" s="66"/>
      <c r="DP237" s="66"/>
      <c r="DQ237" s="66"/>
      <c r="DR237" s="66"/>
      <c r="DS237" s="66"/>
      <c r="DT237" s="66"/>
      <c r="DU237" s="66"/>
      <c r="DV237" s="66"/>
      <c r="DW237" s="66"/>
      <c r="DX237" s="66"/>
      <c r="DY237" s="66"/>
      <c r="DZ237" s="66"/>
      <c r="EA237" s="66"/>
      <c r="EB237" s="66"/>
      <c r="EC237" s="66"/>
      <c r="ED237" s="66"/>
      <c r="EE237" s="66"/>
      <c r="EF237" s="66"/>
      <c r="EG237" s="66"/>
      <c r="EH237" s="66"/>
      <c r="EI237" s="66"/>
      <c r="EJ237" s="66"/>
      <c r="EK237" s="66"/>
      <c r="EL237" s="66"/>
      <c r="EM237" s="66"/>
      <c r="EN237" s="66"/>
      <c r="EO237" s="66"/>
      <c r="EP237" s="66"/>
      <c r="EQ237" s="66"/>
      <c r="ER237" s="66"/>
      <c r="ES237" s="66"/>
      <c r="ET237" s="66"/>
      <c r="EU237" s="66"/>
      <c r="EV237" s="66"/>
      <c r="EW237" s="66"/>
      <c r="EX237" s="66"/>
      <c r="EY237" s="66"/>
      <c r="EZ237" s="66"/>
      <c r="FA237" s="66"/>
      <c r="FB237" s="66"/>
      <c r="FC237" s="66"/>
      <c r="FD237" s="66"/>
      <c r="FE237" s="66"/>
      <c r="FF237" s="66"/>
      <c r="FG237" s="66"/>
      <c r="FH237" s="66"/>
      <c r="FI237" s="66"/>
      <c r="FJ237" s="66"/>
      <c r="FK237" s="66"/>
      <c r="FL237" s="66"/>
      <c r="FM237" s="66"/>
      <c r="FN237" s="66"/>
      <c r="FO237" s="66"/>
      <c r="FP237" s="66"/>
      <c r="FQ237" s="66"/>
      <c r="FR237" s="66"/>
      <c r="FS237" s="66"/>
      <c r="FT237" s="66"/>
      <c r="FU237" s="66"/>
      <c r="FV237" s="66"/>
      <c r="FW237" s="66"/>
      <c r="FX237" s="66"/>
      <c r="FY237" s="66"/>
      <c r="FZ237" s="66"/>
      <c r="GA237" s="66"/>
      <c r="GB237" s="66"/>
      <c r="GC237" s="66"/>
      <c r="GD237" s="66"/>
      <c r="GE237" s="66"/>
      <c r="GF237" s="66"/>
      <c r="GG237" s="66"/>
      <c r="GH237" s="66"/>
      <c r="GI237" s="66"/>
      <c r="GJ237" s="66"/>
      <c r="GK237" s="66"/>
      <c r="GL237" s="66"/>
      <c r="GM237" s="66"/>
      <c r="GN237" s="66"/>
      <c r="GO237" s="66"/>
      <c r="GP237" s="66"/>
      <c r="GQ237" s="66"/>
      <c r="GR237" s="66"/>
      <c r="GS237" s="66"/>
      <c r="GT237" s="66"/>
      <c r="GU237" s="66"/>
    </row>
    <row r="238" spans="1:203">
      <c r="A238" s="65"/>
      <c r="B238" s="66"/>
      <c r="C238" s="66"/>
      <c r="D238" s="66"/>
      <c r="E238" s="66"/>
      <c r="F238" s="66"/>
      <c r="G238" s="66"/>
      <c r="H238" s="66"/>
      <c r="I238" s="80"/>
      <c r="J238" s="80"/>
      <c r="K238" s="80"/>
      <c r="L238" s="80"/>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c r="DC238" s="66"/>
      <c r="DD238" s="66"/>
      <c r="DE238" s="66"/>
      <c r="DF238" s="66"/>
      <c r="DG238" s="66"/>
      <c r="DH238" s="66"/>
      <c r="DI238" s="66"/>
      <c r="DJ238" s="66"/>
      <c r="DK238" s="66"/>
      <c r="DL238" s="66"/>
      <c r="DM238" s="66"/>
      <c r="DN238" s="66"/>
      <c r="DO238" s="66"/>
      <c r="DP238" s="66"/>
      <c r="DQ238" s="66"/>
      <c r="DR238" s="66"/>
      <c r="DS238" s="66"/>
      <c r="DT238" s="66"/>
      <c r="DU238" s="66"/>
      <c r="DV238" s="66"/>
      <c r="DW238" s="66"/>
      <c r="DX238" s="66"/>
      <c r="DY238" s="66"/>
      <c r="DZ238" s="66"/>
      <c r="EA238" s="66"/>
      <c r="EB238" s="66"/>
      <c r="EC238" s="66"/>
      <c r="ED238" s="66"/>
      <c r="EE238" s="66"/>
      <c r="EF238" s="66"/>
      <c r="EG238" s="66"/>
      <c r="EH238" s="66"/>
      <c r="EI238" s="66"/>
      <c r="EJ238" s="66"/>
      <c r="EK238" s="66"/>
      <c r="EL238" s="66"/>
      <c r="EM238" s="66"/>
      <c r="EN238" s="66"/>
      <c r="EO238" s="66"/>
      <c r="EP238" s="66"/>
      <c r="EQ238" s="66"/>
      <c r="ER238" s="66"/>
      <c r="ES238" s="66"/>
      <c r="ET238" s="66"/>
      <c r="EU238" s="66"/>
      <c r="EV238" s="66"/>
      <c r="EW238" s="66"/>
      <c r="EX238" s="66"/>
      <c r="EY238" s="66"/>
      <c r="EZ238" s="66"/>
      <c r="FA238" s="66"/>
      <c r="FB238" s="66"/>
      <c r="FC238" s="66"/>
      <c r="FD238" s="66"/>
      <c r="FE238" s="66"/>
      <c r="FF238" s="66"/>
      <c r="FG238" s="66"/>
      <c r="FH238" s="66"/>
      <c r="FI238" s="66"/>
      <c r="FJ238" s="66"/>
      <c r="FK238" s="66"/>
      <c r="FL238" s="66"/>
      <c r="FM238" s="66"/>
      <c r="FN238" s="66"/>
      <c r="FO238" s="66"/>
      <c r="FP238" s="66"/>
      <c r="FQ238" s="66"/>
      <c r="FR238" s="66"/>
      <c r="FS238" s="66"/>
      <c r="FT238" s="66"/>
      <c r="FU238" s="66"/>
      <c r="FV238" s="66"/>
      <c r="FW238" s="66"/>
      <c r="FX238" s="66"/>
      <c r="FY238" s="66"/>
      <c r="FZ238" s="66"/>
      <c r="GA238" s="66"/>
      <c r="GB238" s="66"/>
      <c r="GC238" s="66"/>
      <c r="GD238" s="66"/>
      <c r="GE238" s="66"/>
      <c r="GF238" s="66"/>
      <c r="GG238" s="66"/>
      <c r="GH238" s="66"/>
      <c r="GI238" s="66"/>
      <c r="GJ238" s="66"/>
      <c r="GK238" s="66"/>
      <c r="GL238" s="66"/>
      <c r="GM238" s="66"/>
      <c r="GN238" s="66"/>
      <c r="GO238" s="66"/>
      <c r="GP238" s="66"/>
      <c r="GQ238" s="66"/>
      <c r="GR238" s="66"/>
      <c r="GS238" s="66"/>
      <c r="GT238" s="66"/>
      <c r="GU238" s="66"/>
    </row>
    <row r="239" spans="1:203">
      <c r="A239" s="65"/>
      <c r="B239" s="66"/>
      <c r="C239" s="66"/>
      <c r="D239" s="66"/>
      <c r="E239" s="66"/>
      <c r="F239" s="66"/>
      <c r="G239" s="66"/>
      <c r="H239" s="66"/>
      <c r="I239" s="80"/>
      <c r="J239" s="80"/>
      <c r="K239" s="80"/>
      <c r="L239" s="80"/>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6"/>
      <c r="DV239" s="66"/>
      <c r="DW239" s="66"/>
      <c r="DX239" s="66"/>
      <c r="DY239" s="66"/>
      <c r="DZ239" s="66"/>
      <c r="EA239" s="66"/>
      <c r="EB239" s="66"/>
      <c r="EC239" s="66"/>
      <c r="ED239" s="66"/>
      <c r="EE239" s="66"/>
      <c r="EF239" s="66"/>
      <c r="EG239" s="66"/>
      <c r="EH239" s="66"/>
      <c r="EI239" s="66"/>
      <c r="EJ239" s="66"/>
      <c r="EK239" s="66"/>
      <c r="EL239" s="66"/>
      <c r="EM239" s="66"/>
      <c r="EN239" s="66"/>
      <c r="EO239" s="66"/>
      <c r="EP239" s="66"/>
      <c r="EQ239" s="66"/>
      <c r="ER239" s="66"/>
      <c r="ES239" s="66"/>
      <c r="ET239" s="66"/>
      <c r="EU239" s="66"/>
      <c r="EV239" s="66"/>
      <c r="EW239" s="66"/>
      <c r="EX239" s="66"/>
      <c r="EY239" s="66"/>
      <c r="EZ239" s="66"/>
      <c r="FA239" s="66"/>
      <c r="FB239" s="66"/>
      <c r="FC239" s="66"/>
      <c r="FD239" s="66"/>
      <c r="FE239" s="66"/>
      <c r="FF239" s="66"/>
      <c r="FG239" s="66"/>
      <c r="FH239" s="66"/>
      <c r="FI239" s="66"/>
      <c r="FJ239" s="66"/>
      <c r="FK239" s="66"/>
      <c r="FL239" s="66"/>
      <c r="FM239" s="66"/>
      <c r="FN239" s="66"/>
      <c r="FO239" s="66"/>
      <c r="FP239" s="66"/>
      <c r="FQ239" s="66"/>
      <c r="FR239" s="66"/>
      <c r="FS239" s="66"/>
      <c r="FT239" s="66"/>
      <c r="FU239" s="66"/>
      <c r="FV239" s="66"/>
      <c r="FW239" s="66"/>
      <c r="FX239" s="66"/>
      <c r="FY239" s="66"/>
      <c r="FZ239" s="66"/>
      <c r="GA239" s="66"/>
      <c r="GB239" s="66"/>
      <c r="GC239" s="66"/>
      <c r="GD239" s="66"/>
      <c r="GE239" s="66"/>
      <c r="GF239" s="66"/>
      <c r="GG239" s="66"/>
      <c r="GH239" s="66"/>
      <c r="GI239" s="66"/>
      <c r="GJ239" s="66"/>
      <c r="GK239" s="66"/>
      <c r="GL239" s="66"/>
      <c r="GM239" s="66"/>
      <c r="GN239" s="66"/>
      <c r="GO239" s="66"/>
      <c r="GP239" s="66"/>
      <c r="GQ239" s="66"/>
      <c r="GR239" s="66"/>
      <c r="GS239" s="66"/>
      <c r="GT239" s="66"/>
      <c r="GU239" s="66"/>
    </row>
    <row r="240" spans="1:203">
      <c r="A240" s="65"/>
      <c r="B240" s="66"/>
      <c r="C240" s="66"/>
      <c r="D240" s="66"/>
      <c r="E240" s="66"/>
      <c r="F240" s="66"/>
      <c r="G240" s="66"/>
      <c r="H240" s="66"/>
      <c r="I240" s="80"/>
      <c r="J240" s="80"/>
      <c r="K240" s="80"/>
      <c r="L240" s="80"/>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66"/>
      <c r="CS240" s="66"/>
      <c r="CT240" s="66"/>
      <c r="CU240" s="66"/>
      <c r="CV240" s="66"/>
      <c r="CW240" s="66"/>
      <c r="CX240" s="66"/>
      <c r="CY240" s="66"/>
      <c r="CZ240" s="66"/>
      <c r="DA240" s="66"/>
      <c r="DB240" s="66"/>
      <c r="DC240" s="66"/>
      <c r="DD240" s="66"/>
      <c r="DE240" s="66"/>
      <c r="DF240" s="66"/>
      <c r="DG240" s="66"/>
      <c r="DH240" s="66"/>
      <c r="DI240" s="66"/>
      <c r="DJ240" s="66"/>
      <c r="DK240" s="66"/>
      <c r="DL240" s="66"/>
      <c r="DM240" s="66"/>
      <c r="DN240" s="66"/>
      <c r="DO240" s="66"/>
      <c r="DP240" s="66"/>
      <c r="DQ240" s="66"/>
      <c r="DR240" s="66"/>
      <c r="DS240" s="66"/>
      <c r="DT240" s="66"/>
      <c r="DU240" s="66"/>
      <c r="DV240" s="66"/>
      <c r="DW240" s="66"/>
      <c r="DX240" s="66"/>
      <c r="DY240" s="66"/>
      <c r="DZ240" s="66"/>
      <c r="EA240" s="66"/>
      <c r="EB240" s="66"/>
      <c r="EC240" s="66"/>
      <c r="ED240" s="66"/>
      <c r="EE240" s="66"/>
      <c r="EF240" s="66"/>
      <c r="EG240" s="66"/>
      <c r="EH240" s="66"/>
      <c r="EI240" s="66"/>
      <c r="EJ240" s="66"/>
      <c r="EK240" s="66"/>
      <c r="EL240" s="66"/>
      <c r="EM240" s="66"/>
      <c r="EN240" s="66"/>
      <c r="EO240" s="66"/>
      <c r="EP240" s="66"/>
      <c r="EQ240" s="66"/>
      <c r="ER240" s="66"/>
      <c r="ES240" s="66"/>
      <c r="ET240" s="66"/>
      <c r="EU240" s="66"/>
      <c r="EV240" s="66"/>
      <c r="EW240" s="66"/>
      <c r="EX240" s="66"/>
      <c r="EY240" s="66"/>
      <c r="EZ240" s="66"/>
      <c r="FA240" s="66"/>
      <c r="FB240" s="66"/>
      <c r="FC240" s="66"/>
      <c r="FD240" s="66"/>
      <c r="FE240" s="66"/>
      <c r="FF240" s="66"/>
      <c r="FG240" s="66"/>
      <c r="FH240" s="66"/>
      <c r="FI240" s="66"/>
      <c r="FJ240" s="66"/>
      <c r="FK240" s="66"/>
      <c r="FL240" s="66"/>
      <c r="FM240" s="66"/>
      <c r="FN240" s="66"/>
      <c r="FO240" s="66"/>
      <c r="FP240" s="66"/>
      <c r="FQ240" s="66"/>
      <c r="FR240" s="66"/>
      <c r="FS240" s="66"/>
      <c r="FT240" s="66"/>
      <c r="FU240" s="66"/>
      <c r="FV240" s="66"/>
      <c r="FW240" s="66"/>
      <c r="FX240" s="66"/>
      <c r="FY240" s="66"/>
      <c r="FZ240" s="66"/>
      <c r="GA240" s="66"/>
      <c r="GB240" s="66"/>
      <c r="GC240" s="66"/>
      <c r="GD240" s="66"/>
      <c r="GE240" s="66"/>
      <c r="GF240" s="66"/>
      <c r="GG240" s="66"/>
      <c r="GH240" s="66"/>
      <c r="GI240" s="66"/>
      <c r="GJ240" s="66"/>
      <c r="GK240" s="66"/>
      <c r="GL240" s="66"/>
      <c r="GM240" s="66"/>
      <c r="GN240" s="66"/>
      <c r="GO240" s="66"/>
      <c r="GP240" s="66"/>
      <c r="GQ240" s="66"/>
      <c r="GR240" s="66"/>
      <c r="GS240" s="66"/>
      <c r="GT240" s="66"/>
      <c r="GU240" s="66"/>
    </row>
    <row r="241" spans="1:203">
      <c r="A241" s="65"/>
      <c r="B241" s="66"/>
      <c r="C241" s="66"/>
      <c r="D241" s="66"/>
      <c r="E241" s="66"/>
      <c r="F241" s="66"/>
      <c r="G241" s="66"/>
      <c r="H241" s="66"/>
      <c r="I241" s="80"/>
      <c r="J241" s="80"/>
      <c r="K241" s="80"/>
      <c r="L241" s="80"/>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66"/>
      <c r="CS241" s="66"/>
      <c r="CT241" s="66"/>
      <c r="CU241" s="66"/>
      <c r="CV241" s="66"/>
      <c r="CW241" s="66"/>
      <c r="CX241" s="66"/>
      <c r="CY241" s="66"/>
      <c r="CZ241" s="66"/>
      <c r="DA241" s="66"/>
      <c r="DB241" s="66"/>
      <c r="DC241" s="66"/>
      <c r="DD241" s="66"/>
      <c r="DE241" s="66"/>
      <c r="DF241" s="66"/>
      <c r="DG241" s="66"/>
      <c r="DH241" s="66"/>
      <c r="DI241" s="66"/>
      <c r="DJ241" s="66"/>
      <c r="DK241" s="66"/>
      <c r="DL241" s="66"/>
      <c r="DM241" s="66"/>
      <c r="DN241" s="66"/>
      <c r="DO241" s="66"/>
      <c r="DP241" s="66"/>
      <c r="DQ241" s="66"/>
      <c r="DR241" s="66"/>
      <c r="DS241" s="66"/>
      <c r="DT241" s="66"/>
      <c r="DU241" s="66"/>
      <c r="DV241" s="66"/>
      <c r="DW241" s="66"/>
      <c r="DX241" s="66"/>
      <c r="DY241" s="66"/>
      <c r="DZ241" s="66"/>
      <c r="EA241" s="66"/>
      <c r="EB241" s="66"/>
      <c r="EC241" s="66"/>
      <c r="ED241" s="66"/>
      <c r="EE241" s="66"/>
      <c r="EF241" s="66"/>
      <c r="EG241" s="66"/>
      <c r="EH241" s="66"/>
      <c r="EI241" s="66"/>
      <c r="EJ241" s="66"/>
      <c r="EK241" s="66"/>
      <c r="EL241" s="66"/>
      <c r="EM241" s="66"/>
      <c r="EN241" s="66"/>
      <c r="EO241" s="66"/>
      <c r="EP241" s="66"/>
      <c r="EQ241" s="66"/>
      <c r="ER241" s="66"/>
      <c r="ES241" s="66"/>
      <c r="ET241" s="66"/>
      <c r="EU241" s="66"/>
      <c r="EV241" s="66"/>
      <c r="EW241" s="66"/>
      <c r="EX241" s="66"/>
      <c r="EY241" s="66"/>
      <c r="EZ241" s="66"/>
      <c r="FA241" s="66"/>
      <c r="FB241" s="66"/>
      <c r="FC241" s="66"/>
      <c r="FD241" s="66"/>
      <c r="FE241" s="66"/>
      <c r="FF241" s="66"/>
      <c r="FG241" s="66"/>
      <c r="FH241" s="66"/>
      <c r="FI241" s="66"/>
      <c r="FJ241" s="66"/>
      <c r="FK241" s="66"/>
      <c r="FL241" s="66"/>
      <c r="FM241" s="66"/>
      <c r="FN241" s="66"/>
      <c r="FO241" s="66"/>
      <c r="FP241" s="66"/>
      <c r="FQ241" s="66"/>
      <c r="FR241" s="66"/>
      <c r="FS241" s="66"/>
      <c r="FT241" s="66"/>
      <c r="FU241" s="66"/>
      <c r="FV241" s="66"/>
      <c r="FW241" s="66"/>
      <c r="FX241" s="66"/>
      <c r="FY241" s="66"/>
      <c r="FZ241" s="66"/>
      <c r="GA241" s="66"/>
      <c r="GB241" s="66"/>
      <c r="GC241" s="66"/>
      <c r="GD241" s="66"/>
      <c r="GE241" s="66"/>
      <c r="GF241" s="66"/>
      <c r="GG241" s="66"/>
      <c r="GH241" s="66"/>
      <c r="GI241" s="66"/>
      <c r="GJ241" s="66"/>
      <c r="GK241" s="66"/>
      <c r="GL241" s="66"/>
      <c r="GM241" s="66"/>
      <c r="GN241" s="66"/>
      <c r="GO241" s="66"/>
      <c r="GP241" s="66"/>
      <c r="GQ241" s="66"/>
      <c r="GR241" s="66"/>
      <c r="GS241" s="66"/>
      <c r="GT241" s="66"/>
      <c r="GU241" s="66"/>
    </row>
    <row r="242" spans="1:203">
      <c r="A242" s="65"/>
      <c r="B242" s="66"/>
      <c r="C242" s="66"/>
      <c r="D242" s="66"/>
      <c r="E242" s="66"/>
      <c r="F242" s="66"/>
      <c r="G242" s="66"/>
      <c r="H242" s="66"/>
      <c r="I242" s="80"/>
      <c r="J242" s="80"/>
      <c r="K242" s="80"/>
      <c r="L242" s="80"/>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c r="DC242" s="66"/>
      <c r="DD242" s="66"/>
      <c r="DE242" s="66"/>
      <c r="DF242" s="66"/>
      <c r="DG242" s="66"/>
      <c r="DH242" s="66"/>
      <c r="DI242" s="66"/>
      <c r="DJ242" s="66"/>
      <c r="DK242" s="66"/>
      <c r="DL242" s="66"/>
      <c r="DM242" s="66"/>
      <c r="DN242" s="66"/>
      <c r="DO242" s="66"/>
      <c r="DP242" s="66"/>
      <c r="DQ242" s="66"/>
      <c r="DR242" s="66"/>
      <c r="DS242" s="66"/>
      <c r="DT242" s="66"/>
      <c r="DU242" s="66"/>
      <c r="DV242" s="66"/>
      <c r="DW242" s="66"/>
      <c r="DX242" s="66"/>
      <c r="DY242" s="66"/>
      <c r="DZ242" s="66"/>
      <c r="EA242" s="66"/>
      <c r="EB242" s="66"/>
      <c r="EC242" s="66"/>
      <c r="ED242" s="66"/>
      <c r="EE242" s="66"/>
      <c r="EF242" s="66"/>
      <c r="EG242" s="66"/>
      <c r="EH242" s="66"/>
      <c r="EI242" s="66"/>
      <c r="EJ242" s="66"/>
      <c r="EK242" s="66"/>
      <c r="EL242" s="66"/>
      <c r="EM242" s="66"/>
      <c r="EN242" s="66"/>
      <c r="EO242" s="66"/>
      <c r="EP242" s="66"/>
      <c r="EQ242" s="66"/>
      <c r="ER242" s="66"/>
      <c r="ES242" s="66"/>
      <c r="ET242" s="66"/>
      <c r="EU242" s="66"/>
      <c r="EV242" s="66"/>
      <c r="EW242" s="66"/>
      <c r="EX242" s="66"/>
      <c r="EY242" s="66"/>
      <c r="EZ242" s="66"/>
      <c r="FA242" s="66"/>
      <c r="FB242" s="66"/>
      <c r="FC242" s="66"/>
      <c r="FD242" s="66"/>
      <c r="FE242" s="66"/>
      <c r="FF242" s="66"/>
      <c r="FG242" s="66"/>
      <c r="FH242" s="66"/>
      <c r="FI242" s="66"/>
      <c r="FJ242" s="66"/>
      <c r="FK242" s="66"/>
      <c r="FL242" s="66"/>
      <c r="FM242" s="66"/>
      <c r="FN242" s="66"/>
      <c r="FO242" s="66"/>
      <c r="FP242" s="66"/>
      <c r="FQ242" s="66"/>
      <c r="FR242" s="66"/>
      <c r="FS242" s="66"/>
      <c r="FT242" s="66"/>
      <c r="FU242" s="66"/>
      <c r="FV242" s="66"/>
      <c r="FW242" s="66"/>
      <c r="FX242" s="66"/>
      <c r="FY242" s="66"/>
      <c r="FZ242" s="66"/>
      <c r="GA242" s="66"/>
      <c r="GB242" s="66"/>
      <c r="GC242" s="66"/>
      <c r="GD242" s="66"/>
      <c r="GE242" s="66"/>
      <c r="GF242" s="66"/>
      <c r="GG242" s="66"/>
      <c r="GH242" s="66"/>
      <c r="GI242" s="66"/>
      <c r="GJ242" s="66"/>
      <c r="GK242" s="66"/>
      <c r="GL242" s="66"/>
      <c r="GM242" s="66"/>
      <c r="GN242" s="66"/>
      <c r="GO242" s="66"/>
      <c r="GP242" s="66"/>
      <c r="GQ242" s="66"/>
      <c r="GR242" s="66"/>
      <c r="GS242" s="66"/>
      <c r="GT242" s="66"/>
      <c r="GU242" s="66"/>
    </row>
    <row r="243" spans="1:203">
      <c r="A243" s="65"/>
      <c r="B243" s="66"/>
      <c r="C243" s="66"/>
      <c r="D243" s="66"/>
      <c r="E243" s="66"/>
      <c r="F243" s="66"/>
      <c r="G243" s="66"/>
      <c r="H243" s="66"/>
      <c r="I243" s="80"/>
      <c r="J243" s="80"/>
      <c r="K243" s="80"/>
      <c r="L243" s="80"/>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66"/>
      <c r="AZ243" s="66"/>
      <c r="BA243" s="66"/>
      <c r="BB243" s="66"/>
      <c r="BC243" s="66"/>
      <c r="BD243" s="66"/>
      <c r="BE243" s="66"/>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c r="DC243" s="66"/>
      <c r="DD243" s="66"/>
      <c r="DE243" s="66"/>
      <c r="DF243" s="66"/>
      <c r="DG243" s="66"/>
      <c r="DH243" s="66"/>
      <c r="DI243" s="66"/>
      <c r="DJ243" s="66"/>
      <c r="DK243" s="66"/>
      <c r="DL243" s="66"/>
      <c r="DM243" s="66"/>
      <c r="DN243" s="66"/>
      <c r="DO243" s="66"/>
      <c r="DP243" s="66"/>
      <c r="DQ243" s="66"/>
      <c r="DR243" s="66"/>
      <c r="DS243" s="66"/>
      <c r="DT243" s="66"/>
      <c r="DU243" s="66"/>
      <c r="DV243" s="66"/>
      <c r="DW243" s="66"/>
      <c r="DX243" s="66"/>
      <c r="DY243" s="66"/>
      <c r="DZ243" s="66"/>
      <c r="EA243" s="66"/>
      <c r="EB243" s="66"/>
      <c r="EC243" s="66"/>
      <c r="ED243" s="66"/>
      <c r="EE243" s="66"/>
      <c r="EF243" s="66"/>
      <c r="EG243" s="66"/>
      <c r="EH243" s="66"/>
      <c r="EI243" s="66"/>
      <c r="EJ243" s="66"/>
      <c r="EK243" s="66"/>
      <c r="EL243" s="66"/>
      <c r="EM243" s="66"/>
      <c r="EN243" s="66"/>
      <c r="EO243" s="66"/>
      <c r="EP243" s="66"/>
      <c r="EQ243" s="66"/>
      <c r="ER243" s="66"/>
      <c r="ES243" s="66"/>
      <c r="ET243" s="66"/>
      <c r="EU243" s="66"/>
      <c r="EV243" s="66"/>
      <c r="EW243" s="66"/>
      <c r="EX243" s="66"/>
      <c r="EY243" s="66"/>
      <c r="EZ243" s="66"/>
      <c r="FA243" s="66"/>
      <c r="FB243" s="66"/>
      <c r="FC243" s="66"/>
      <c r="FD243" s="66"/>
      <c r="FE243" s="66"/>
      <c r="FF243" s="66"/>
      <c r="FG243" s="66"/>
      <c r="FH243" s="66"/>
      <c r="FI243" s="66"/>
      <c r="FJ243" s="66"/>
      <c r="FK243" s="66"/>
      <c r="FL243" s="66"/>
      <c r="FM243" s="66"/>
      <c r="FN243" s="66"/>
      <c r="FO243" s="66"/>
      <c r="FP243" s="66"/>
      <c r="FQ243" s="66"/>
      <c r="FR243" s="66"/>
      <c r="FS243" s="66"/>
      <c r="FT243" s="66"/>
      <c r="FU243" s="66"/>
      <c r="FV243" s="66"/>
      <c r="FW243" s="66"/>
      <c r="FX243" s="66"/>
      <c r="FY243" s="66"/>
      <c r="FZ243" s="66"/>
      <c r="GA243" s="66"/>
      <c r="GB243" s="66"/>
      <c r="GC243" s="66"/>
      <c r="GD243" s="66"/>
      <c r="GE243" s="66"/>
      <c r="GF243" s="66"/>
      <c r="GG243" s="66"/>
      <c r="GH243" s="66"/>
      <c r="GI243" s="66"/>
      <c r="GJ243" s="66"/>
      <c r="GK243" s="66"/>
      <c r="GL243" s="66"/>
      <c r="GM243" s="66"/>
      <c r="GN243" s="66"/>
      <c r="GO243" s="66"/>
      <c r="GP243" s="66"/>
      <c r="GQ243" s="66"/>
      <c r="GR243" s="66"/>
      <c r="GS243" s="66"/>
      <c r="GT243" s="66"/>
      <c r="GU243" s="66"/>
    </row>
    <row r="244" spans="1:203">
      <c r="A244" s="65"/>
      <c r="B244" s="66"/>
      <c r="C244" s="66"/>
      <c r="D244" s="66"/>
      <c r="E244" s="66"/>
      <c r="F244" s="66"/>
      <c r="G244" s="66"/>
      <c r="H244" s="66"/>
      <c r="I244" s="80"/>
      <c r="J244" s="80"/>
      <c r="K244" s="80"/>
      <c r="L244" s="80"/>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66"/>
      <c r="BH244" s="66"/>
      <c r="BI244" s="66"/>
      <c r="BJ244" s="66"/>
      <c r="BK244" s="66"/>
      <c r="BL244" s="66"/>
      <c r="BM244" s="66"/>
      <c r="BN244" s="66"/>
      <c r="BO244" s="66"/>
      <c r="BP244" s="66"/>
      <c r="BQ244" s="66"/>
      <c r="BR244" s="66"/>
      <c r="BS244" s="66"/>
      <c r="BT244" s="66"/>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66"/>
      <c r="CS244" s="66"/>
      <c r="CT244" s="66"/>
      <c r="CU244" s="66"/>
      <c r="CV244" s="66"/>
      <c r="CW244" s="66"/>
      <c r="CX244" s="66"/>
      <c r="CY244" s="66"/>
      <c r="CZ244" s="66"/>
      <c r="DA244" s="66"/>
      <c r="DB244" s="66"/>
      <c r="DC244" s="66"/>
      <c r="DD244" s="66"/>
      <c r="DE244" s="66"/>
      <c r="DF244" s="66"/>
      <c r="DG244" s="66"/>
      <c r="DH244" s="66"/>
      <c r="DI244" s="66"/>
      <c r="DJ244" s="66"/>
      <c r="DK244" s="66"/>
      <c r="DL244" s="66"/>
      <c r="DM244" s="66"/>
      <c r="DN244" s="66"/>
      <c r="DO244" s="66"/>
      <c r="DP244" s="66"/>
      <c r="DQ244" s="66"/>
      <c r="DR244" s="66"/>
      <c r="DS244" s="66"/>
      <c r="DT244" s="66"/>
      <c r="DU244" s="66"/>
      <c r="DV244" s="66"/>
      <c r="DW244" s="66"/>
      <c r="DX244" s="66"/>
      <c r="DY244" s="66"/>
      <c r="DZ244" s="66"/>
      <c r="EA244" s="66"/>
      <c r="EB244" s="66"/>
      <c r="EC244" s="66"/>
      <c r="ED244" s="66"/>
      <c r="EE244" s="66"/>
      <c r="EF244" s="66"/>
      <c r="EG244" s="66"/>
      <c r="EH244" s="66"/>
      <c r="EI244" s="66"/>
      <c r="EJ244" s="66"/>
      <c r="EK244" s="66"/>
      <c r="EL244" s="66"/>
      <c r="EM244" s="66"/>
      <c r="EN244" s="66"/>
      <c r="EO244" s="66"/>
      <c r="EP244" s="66"/>
      <c r="EQ244" s="66"/>
      <c r="ER244" s="66"/>
      <c r="ES244" s="66"/>
      <c r="ET244" s="66"/>
      <c r="EU244" s="66"/>
      <c r="EV244" s="66"/>
      <c r="EW244" s="66"/>
      <c r="EX244" s="66"/>
      <c r="EY244" s="66"/>
      <c r="EZ244" s="66"/>
      <c r="FA244" s="66"/>
      <c r="FB244" s="66"/>
      <c r="FC244" s="66"/>
      <c r="FD244" s="66"/>
      <c r="FE244" s="66"/>
      <c r="FF244" s="66"/>
      <c r="FG244" s="66"/>
      <c r="FH244" s="66"/>
      <c r="FI244" s="66"/>
      <c r="FJ244" s="66"/>
      <c r="FK244" s="66"/>
      <c r="FL244" s="66"/>
      <c r="FM244" s="66"/>
      <c r="FN244" s="66"/>
      <c r="FO244" s="66"/>
      <c r="FP244" s="66"/>
      <c r="FQ244" s="66"/>
      <c r="FR244" s="66"/>
      <c r="FS244" s="66"/>
      <c r="FT244" s="66"/>
      <c r="FU244" s="66"/>
      <c r="FV244" s="66"/>
      <c r="FW244" s="66"/>
      <c r="FX244" s="66"/>
      <c r="FY244" s="66"/>
      <c r="FZ244" s="66"/>
      <c r="GA244" s="66"/>
      <c r="GB244" s="66"/>
      <c r="GC244" s="66"/>
      <c r="GD244" s="66"/>
      <c r="GE244" s="66"/>
      <c r="GF244" s="66"/>
      <c r="GG244" s="66"/>
      <c r="GH244" s="66"/>
      <c r="GI244" s="66"/>
      <c r="GJ244" s="66"/>
      <c r="GK244" s="66"/>
      <c r="GL244" s="66"/>
      <c r="GM244" s="66"/>
      <c r="GN244" s="66"/>
      <c r="GO244" s="66"/>
      <c r="GP244" s="66"/>
      <c r="GQ244" s="66"/>
      <c r="GR244" s="66"/>
      <c r="GS244" s="66"/>
      <c r="GT244" s="66"/>
      <c r="GU244" s="66"/>
    </row>
    <row r="245" spans="1:203">
      <c r="A245" s="65"/>
      <c r="B245" s="66"/>
      <c r="C245" s="66"/>
      <c r="D245" s="66"/>
      <c r="E245" s="66"/>
      <c r="F245" s="66"/>
      <c r="G245" s="66"/>
      <c r="H245" s="66"/>
      <c r="I245" s="80"/>
      <c r="J245" s="80"/>
      <c r="K245" s="80"/>
      <c r="L245" s="80"/>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66"/>
      <c r="BN245" s="66"/>
      <c r="BO245" s="66"/>
      <c r="BP245" s="66"/>
      <c r="BQ245" s="66"/>
      <c r="BR245" s="66"/>
      <c r="BS245" s="66"/>
      <c r="BT245" s="66"/>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66"/>
      <c r="CS245" s="66"/>
      <c r="CT245" s="66"/>
      <c r="CU245" s="66"/>
      <c r="CV245" s="66"/>
      <c r="CW245" s="66"/>
      <c r="CX245" s="66"/>
      <c r="CY245" s="66"/>
      <c r="CZ245" s="66"/>
      <c r="DA245" s="66"/>
      <c r="DB245" s="66"/>
      <c r="DC245" s="66"/>
      <c r="DD245" s="66"/>
      <c r="DE245" s="66"/>
      <c r="DF245" s="66"/>
      <c r="DG245" s="66"/>
      <c r="DH245" s="66"/>
      <c r="DI245" s="66"/>
      <c r="DJ245" s="66"/>
      <c r="DK245" s="66"/>
      <c r="DL245" s="66"/>
      <c r="DM245" s="66"/>
      <c r="DN245" s="66"/>
      <c r="DO245" s="66"/>
      <c r="DP245" s="66"/>
      <c r="DQ245" s="66"/>
      <c r="DR245" s="66"/>
      <c r="DS245" s="66"/>
      <c r="DT245" s="66"/>
      <c r="DU245" s="66"/>
      <c r="DV245" s="66"/>
      <c r="DW245" s="66"/>
      <c r="DX245" s="66"/>
      <c r="DY245" s="66"/>
      <c r="DZ245" s="66"/>
      <c r="EA245" s="66"/>
      <c r="EB245" s="66"/>
      <c r="EC245" s="66"/>
      <c r="ED245" s="66"/>
      <c r="EE245" s="66"/>
      <c r="EF245" s="66"/>
      <c r="EG245" s="66"/>
      <c r="EH245" s="66"/>
      <c r="EI245" s="66"/>
      <c r="EJ245" s="66"/>
      <c r="EK245" s="66"/>
      <c r="EL245" s="66"/>
      <c r="EM245" s="66"/>
      <c r="EN245" s="66"/>
      <c r="EO245" s="66"/>
      <c r="EP245" s="66"/>
      <c r="EQ245" s="66"/>
      <c r="ER245" s="66"/>
      <c r="ES245" s="66"/>
      <c r="ET245" s="66"/>
      <c r="EU245" s="66"/>
      <c r="EV245" s="66"/>
      <c r="EW245" s="66"/>
      <c r="EX245" s="66"/>
      <c r="EY245" s="66"/>
      <c r="EZ245" s="66"/>
      <c r="FA245" s="66"/>
      <c r="FB245" s="66"/>
      <c r="FC245" s="66"/>
      <c r="FD245" s="66"/>
      <c r="FE245" s="66"/>
      <c r="FF245" s="66"/>
      <c r="FG245" s="66"/>
      <c r="FH245" s="66"/>
      <c r="FI245" s="66"/>
      <c r="FJ245" s="66"/>
      <c r="FK245" s="66"/>
      <c r="FL245" s="66"/>
      <c r="FM245" s="66"/>
      <c r="FN245" s="66"/>
      <c r="FO245" s="66"/>
      <c r="FP245" s="66"/>
      <c r="FQ245" s="66"/>
      <c r="FR245" s="66"/>
      <c r="FS245" s="66"/>
      <c r="FT245" s="66"/>
      <c r="FU245" s="66"/>
      <c r="FV245" s="66"/>
      <c r="FW245" s="66"/>
      <c r="FX245" s="66"/>
      <c r="FY245" s="66"/>
      <c r="FZ245" s="66"/>
      <c r="GA245" s="66"/>
      <c r="GB245" s="66"/>
      <c r="GC245" s="66"/>
      <c r="GD245" s="66"/>
      <c r="GE245" s="66"/>
      <c r="GF245" s="66"/>
      <c r="GG245" s="66"/>
      <c r="GH245" s="66"/>
      <c r="GI245" s="66"/>
      <c r="GJ245" s="66"/>
      <c r="GK245" s="66"/>
      <c r="GL245" s="66"/>
      <c r="GM245" s="66"/>
      <c r="GN245" s="66"/>
      <c r="GO245" s="66"/>
      <c r="GP245" s="66"/>
      <c r="GQ245" s="66"/>
      <c r="GR245" s="66"/>
      <c r="GS245" s="66"/>
      <c r="GT245" s="66"/>
      <c r="GU245" s="66"/>
    </row>
    <row r="246" spans="1:203">
      <c r="A246" s="65"/>
      <c r="B246" s="66"/>
      <c r="C246" s="66"/>
      <c r="D246" s="66"/>
      <c r="E246" s="66"/>
      <c r="F246" s="66"/>
      <c r="G246" s="66"/>
      <c r="H246" s="66"/>
      <c r="I246" s="80"/>
      <c r="J246" s="80"/>
      <c r="K246" s="80"/>
      <c r="L246" s="80"/>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66"/>
      <c r="AZ246" s="66"/>
      <c r="BA246" s="66"/>
      <c r="BB246" s="66"/>
      <c r="BC246" s="66"/>
      <c r="BD246" s="66"/>
      <c r="BE246" s="66"/>
      <c r="BF246" s="66"/>
      <c r="BG246" s="66"/>
      <c r="BH246" s="66"/>
      <c r="BI246" s="66"/>
      <c r="BJ246" s="66"/>
      <c r="BK246" s="66"/>
      <c r="BL246" s="66"/>
      <c r="BM246" s="66"/>
      <c r="BN246" s="66"/>
      <c r="BO246" s="66"/>
      <c r="BP246" s="66"/>
      <c r="BQ246" s="66"/>
      <c r="BR246" s="66"/>
      <c r="BS246" s="66"/>
      <c r="BT246" s="66"/>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c r="DC246" s="66"/>
      <c r="DD246" s="66"/>
      <c r="DE246" s="66"/>
      <c r="DF246" s="66"/>
      <c r="DG246" s="66"/>
      <c r="DH246" s="66"/>
      <c r="DI246" s="66"/>
      <c r="DJ246" s="66"/>
      <c r="DK246" s="66"/>
      <c r="DL246" s="66"/>
      <c r="DM246" s="66"/>
      <c r="DN246" s="66"/>
      <c r="DO246" s="66"/>
      <c r="DP246" s="66"/>
      <c r="DQ246" s="66"/>
      <c r="DR246" s="66"/>
      <c r="DS246" s="66"/>
      <c r="DT246" s="66"/>
      <c r="DU246" s="66"/>
      <c r="DV246" s="66"/>
      <c r="DW246" s="66"/>
      <c r="DX246" s="66"/>
      <c r="DY246" s="66"/>
      <c r="DZ246" s="66"/>
      <c r="EA246" s="66"/>
      <c r="EB246" s="66"/>
      <c r="EC246" s="66"/>
      <c r="ED246" s="66"/>
      <c r="EE246" s="66"/>
      <c r="EF246" s="66"/>
      <c r="EG246" s="66"/>
      <c r="EH246" s="66"/>
      <c r="EI246" s="66"/>
      <c r="EJ246" s="66"/>
      <c r="EK246" s="66"/>
      <c r="EL246" s="66"/>
      <c r="EM246" s="66"/>
      <c r="EN246" s="66"/>
      <c r="EO246" s="66"/>
      <c r="EP246" s="66"/>
      <c r="EQ246" s="66"/>
      <c r="ER246" s="66"/>
      <c r="ES246" s="66"/>
      <c r="ET246" s="66"/>
      <c r="EU246" s="66"/>
      <c r="EV246" s="66"/>
      <c r="EW246" s="66"/>
      <c r="EX246" s="66"/>
      <c r="EY246" s="66"/>
      <c r="EZ246" s="66"/>
      <c r="FA246" s="66"/>
      <c r="FB246" s="66"/>
      <c r="FC246" s="66"/>
      <c r="FD246" s="66"/>
      <c r="FE246" s="66"/>
      <c r="FF246" s="66"/>
      <c r="FG246" s="66"/>
      <c r="FH246" s="66"/>
      <c r="FI246" s="66"/>
      <c r="FJ246" s="66"/>
      <c r="FK246" s="66"/>
      <c r="FL246" s="66"/>
      <c r="FM246" s="66"/>
      <c r="FN246" s="66"/>
      <c r="FO246" s="66"/>
      <c r="FP246" s="66"/>
      <c r="FQ246" s="66"/>
      <c r="FR246" s="66"/>
      <c r="FS246" s="66"/>
      <c r="FT246" s="66"/>
      <c r="FU246" s="66"/>
      <c r="FV246" s="66"/>
      <c r="FW246" s="66"/>
      <c r="FX246" s="66"/>
      <c r="FY246" s="66"/>
      <c r="FZ246" s="66"/>
      <c r="GA246" s="66"/>
      <c r="GB246" s="66"/>
      <c r="GC246" s="66"/>
      <c r="GD246" s="66"/>
      <c r="GE246" s="66"/>
      <c r="GF246" s="66"/>
      <c r="GG246" s="66"/>
      <c r="GH246" s="66"/>
      <c r="GI246" s="66"/>
      <c r="GJ246" s="66"/>
      <c r="GK246" s="66"/>
      <c r="GL246" s="66"/>
      <c r="GM246" s="66"/>
      <c r="GN246" s="66"/>
      <c r="GO246" s="66"/>
      <c r="GP246" s="66"/>
      <c r="GQ246" s="66"/>
      <c r="GR246" s="66"/>
      <c r="GS246" s="66"/>
      <c r="GT246" s="66"/>
      <c r="GU246" s="66"/>
    </row>
    <row r="247" spans="1:203">
      <c r="A247" s="65"/>
      <c r="B247" s="66"/>
      <c r="C247" s="66"/>
      <c r="D247" s="66"/>
      <c r="E247" s="66"/>
      <c r="F247" s="66"/>
      <c r="G247" s="66"/>
      <c r="H247" s="66"/>
      <c r="I247" s="80"/>
      <c r="J247" s="80"/>
      <c r="K247" s="80"/>
      <c r="L247" s="80"/>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66"/>
      <c r="AZ247" s="66"/>
      <c r="BA247" s="66"/>
      <c r="BB247" s="66"/>
      <c r="BC247" s="66"/>
      <c r="BD247" s="66"/>
      <c r="BE247" s="66"/>
      <c r="BF247" s="66"/>
      <c r="BG247" s="66"/>
      <c r="BH247" s="66"/>
      <c r="BI247" s="66"/>
      <c r="BJ247" s="66"/>
      <c r="BK247" s="66"/>
      <c r="BL247" s="66"/>
      <c r="BM247" s="66"/>
      <c r="BN247" s="66"/>
      <c r="BO247" s="66"/>
      <c r="BP247" s="66"/>
      <c r="BQ247" s="66"/>
      <c r="BR247" s="66"/>
      <c r="BS247" s="66"/>
      <c r="BT247" s="66"/>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c r="DC247" s="66"/>
      <c r="DD247" s="66"/>
      <c r="DE247" s="66"/>
      <c r="DF247" s="66"/>
      <c r="DG247" s="66"/>
      <c r="DH247" s="66"/>
      <c r="DI247" s="66"/>
      <c r="DJ247" s="66"/>
      <c r="DK247" s="66"/>
      <c r="DL247" s="66"/>
      <c r="DM247" s="66"/>
      <c r="DN247" s="66"/>
      <c r="DO247" s="66"/>
      <c r="DP247" s="66"/>
      <c r="DQ247" s="66"/>
      <c r="DR247" s="66"/>
      <c r="DS247" s="66"/>
      <c r="DT247" s="66"/>
      <c r="DU247" s="66"/>
      <c r="DV247" s="66"/>
      <c r="DW247" s="66"/>
      <c r="DX247" s="66"/>
      <c r="DY247" s="66"/>
      <c r="DZ247" s="66"/>
      <c r="EA247" s="66"/>
      <c r="EB247" s="66"/>
      <c r="EC247" s="66"/>
      <c r="ED247" s="66"/>
      <c r="EE247" s="66"/>
      <c r="EF247" s="66"/>
      <c r="EG247" s="66"/>
      <c r="EH247" s="66"/>
      <c r="EI247" s="66"/>
      <c r="EJ247" s="66"/>
      <c r="EK247" s="66"/>
      <c r="EL247" s="66"/>
      <c r="EM247" s="66"/>
      <c r="EN247" s="66"/>
      <c r="EO247" s="66"/>
      <c r="EP247" s="66"/>
      <c r="EQ247" s="66"/>
      <c r="ER247" s="66"/>
      <c r="ES247" s="66"/>
      <c r="ET247" s="66"/>
      <c r="EU247" s="66"/>
      <c r="EV247" s="66"/>
      <c r="EW247" s="66"/>
      <c r="EX247" s="66"/>
      <c r="EY247" s="66"/>
      <c r="EZ247" s="66"/>
      <c r="FA247" s="66"/>
      <c r="FB247" s="66"/>
      <c r="FC247" s="66"/>
      <c r="FD247" s="66"/>
      <c r="FE247" s="66"/>
      <c r="FF247" s="66"/>
      <c r="FG247" s="66"/>
      <c r="FH247" s="66"/>
      <c r="FI247" s="66"/>
      <c r="FJ247" s="66"/>
      <c r="FK247" s="66"/>
      <c r="FL247" s="66"/>
      <c r="FM247" s="66"/>
      <c r="FN247" s="66"/>
      <c r="FO247" s="66"/>
      <c r="FP247" s="66"/>
      <c r="FQ247" s="66"/>
      <c r="FR247" s="66"/>
      <c r="FS247" s="66"/>
      <c r="FT247" s="66"/>
      <c r="FU247" s="66"/>
      <c r="FV247" s="66"/>
      <c r="FW247" s="66"/>
      <c r="FX247" s="66"/>
      <c r="FY247" s="66"/>
      <c r="FZ247" s="66"/>
      <c r="GA247" s="66"/>
      <c r="GB247" s="66"/>
      <c r="GC247" s="66"/>
      <c r="GD247" s="66"/>
      <c r="GE247" s="66"/>
      <c r="GF247" s="66"/>
      <c r="GG247" s="66"/>
      <c r="GH247" s="66"/>
      <c r="GI247" s="66"/>
      <c r="GJ247" s="66"/>
      <c r="GK247" s="66"/>
      <c r="GL247" s="66"/>
      <c r="GM247" s="66"/>
      <c r="GN247" s="66"/>
      <c r="GO247" s="66"/>
      <c r="GP247" s="66"/>
      <c r="GQ247" s="66"/>
      <c r="GR247" s="66"/>
      <c r="GS247" s="66"/>
      <c r="GT247" s="66"/>
      <c r="GU247" s="66"/>
    </row>
    <row r="248" spans="1:203">
      <c r="A248" s="65"/>
      <c r="B248" s="66"/>
      <c r="C248" s="66"/>
      <c r="D248" s="66"/>
      <c r="E248" s="66"/>
      <c r="F248" s="66"/>
      <c r="G248" s="66"/>
      <c r="H248" s="66"/>
      <c r="I248" s="80"/>
      <c r="J248" s="80"/>
      <c r="K248" s="80"/>
      <c r="L248" s="80"/>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66"/>
      <c r="AZ248" s="66"/>
      <c r="BA248" s="66"/>
      <c r="BB248" s="66"/>
      <c r="BC248" s="66"/>
      <c r="BD248" s="66"/>
      <c r="BE248" s="66"/>
      <c r="BF248" s="66"/>
      <c r="BG248" s="66"/>
      <c r="BH248" s="66"/>
      <c r="BI248" s="66"/>
      <c r="BJ248" s="66"/>
      <c r="BK248" s="66"/>
      <c r="BL248" s="66"/>
      <c r="BM248" s="66"/>
      <c r="BN248" s="66"/>
      <c r="BO248" s="66"/>
      <c r="BP248" s="66"/>
      <c r="BQ248" s="66"/>
      <c r="BR248" s="66"/>
      <c r="BS248" s="66"/>
      <c r="BT248" s="66"/>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66"/>
      <c r="CS248" s="66"/>
      <c r="CT248" s="66"/>
      <c r="CU248" s="66"/>
      <c r="CV248" s="66"/>
      <c r="CW248" s="66"/>
      <c r="CX248" s="66"/>
      <c r="CY248" s="66"/>
      <c r="CZ248" s="66"/>
      <c r="DA248" s="66"/>
      <c r="DB248" s="66"/>
      <c r="DC248" s="66"/>
      <c r="DD248" s="66"/>
      <c r="DE248" s="66"/>
      <c r="DF248" s="66"/>
      <c r="DG248" s="66"/>
      <c r="DH248" s="66"/>
      <c r="DI248" s="66"/>
      <c r="DJ248" s="66"/>
      <c r="DK248" s="66"/>
      <c r="DL248" s="66"/>
      <c r="DM248" s="66"/>
      <c r="DN248" s="66"/>
      <c r="DO248" s="66"/>
      <c r="DP248" s="66"/>
      <c r="DQ248" s="66"/>
      <c r="DR248" s="66"/>
      <c r="DS248" s="66"/>
      <c r="DT248" s="66"/>
      <c r="DU248" s="66"/>
      <c r="DV248" s="66"/>
      <c r="DW248" s="66"/>
      <c r="DX248" s="66"/>
      <c r="DY248" s="66"/>
      <c r="DZ248" s="66"/>
      <c r="EA248" s="66"/>
      <c r="EB248" s="66"/>
      <c r="EC248" s="66"/>
      <c r="ED248" s="66"/>
      <c r="EE248" s="66"/>
      <c r="EF248" s="66"/>
      <c r="EG248" s="66"/>
      <c r="EH248" s="66"/>
      <c r="EI248" s="66"/>
      <c r="EJ248" s="66"/>
      <c r="EK248" s="66"/>
      <c r="EL248" s="66"/>
      <c r="EM248" s="66"/>
      <c r="EN248" s="66"/>
      <c r="EO248" s="66"/>
      <c r="EP248" s="66"/>
      <c r="EQ248" s="66"/>
      <c r="ER248" s="66"/>
      <c r="ES248" s="66"/>
      <c r="ET248" s="66"/>
      <c r="EU248" s="66"/>
      <c r="EV248" s="66"/>
      <c r="EW248" s="66"/>
      <c r="EX248" s="66"/>
      <c r="EY248" s="66"/>
      <c r="EZ248" s="66"/>
      <c r="FA248" s="66"/>
      <c r="FB248" s="66"/>
      <c r="FC248" s="66"/>
      <c r="FD248" s="66"/>
      <c r="FE248" s="66"/>
      <c r="FF248" s="66"/>
      <c r="FG248" s="66"/>
      <c r="FH248" s="66"/>
      <c r="FI248" s="66"/>
      <c r="FJ248" s="66"/>
      <c r="FK248" s="66"/>
      <c r="FL248" s="66"/>
      <c r="FM248" s="66"/>
      <c r="FN248" s="66"/>
      <c r="FO248" s="66"/>
      <c r="FP248" s="66"/>
      <c r="FQ248" s="66"/>
      <c r="FR248" s="66"/>
      <c r="FS248" s="66"/>
      <c r="FT248" s="66"/>
      <c r="FU248" s="66"/>
      <c r="FV248" s="66"/>
      <c r="FW248" s="66"/>
      <c r="FX248" s="66"/>
      <c r="FY248" s="66"/>
      <c r="FZ248" s="66"/>
      <c r="GA248" s="66"/>
      <c r="GB248" s="66"/>
      <c r="GC248" s="66"/>
      <c r="GD248" s="66"/>
      <c r="GE248" s="66"/>
      <c r="GF248" s="66"/>
      <c r="GG248" s="66"/>
      <c r="GH248" s="66"/>
      <c r="GI248" s="66"/>
      <c r="GJ248" s="66"/>
      <c r="GK248" s="66"/>
      <c r="GL248" s="66"/>
      <c r="GM248" s="66"/>
      <c r="GN248" s="66"/>
      <c r="GO248" s="66"/>
      <c r="GP248" s="66"/>
      <c r="GQ248" s="66"/>
      <c r="GR248" s="66"/>
      <c r="GS248" s="66"/>
      <c r="GT248" s="66"/>
      <c r="GU248" s="66"/>
    </row>
    <row r="249" spans="1:203">
      <c r="A249" s="65"/>
      <c r="B249" s="66"/>
      <c r="C249" s="66"/>
      <c r="D249" s="66"/>
      <c r="E249" s="66"/>
      <c r="F249" s="66"/>
      <c r="G249" s="66"/>
      <c r="H249" s="66"/>
      <c r="I249" s="80"/>
      <c r="J249" s="80"/>
      <c r="K249" s="80"/>
      <c r="L249" s="80"/>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66"/>
      <c r="BN249" s="66"/>
      <c r="BO249" s="66"/>
      <c r="BP249" s="66"/>
      <c r="BQ249" s="66"/>
      <c r="BR249" s="66"/>
      <c r="BS249" s="66"/>
      <c r="BT249" s="66"/>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66"/>
      <c r="CS249" s="66"/>
      <c r="CT249" s="66"/>
      <c r="CU249" s="66"/>
      <c r="CV249" s="66"/>
      <c r="CW249" s="66"/>
      <c r="CX249" s="66"/>
      <c r="CY249" s="66"/>
      <c r="CZ249" s="66"/>
      <c r="DA249" s="66"/>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c r="EP249" s="66"/>
      <c r="EQ249" s="66"/>
      <c r="ER249" s="66"/>
      <c r="ES249" s="66"/>
      <c r="ET249" s="66"/>
      <c r="EU249" s="66"/>
      <c r="EV249" s="66"/>
      <c r="EW249" s="66"/>
      <c r="EX249" s="66"/>
      <c r="EY249" s="66"/>
      <c r="EZ249" s="66"/>
      <c r="FA249" s="66"/>
      <c r="FB249" s="66"/>
      <c r="FC249" s="66"/>
      <c r="FD249" s="66"/>
      <c r="FE249" s="66"/>
      <c r="FF249" s="66"/>
      <c r="FG249" s="66"/>
      <c r="FH249" s="66"/>
      <c r="FI249" s="66"/>
      <c r="FJ249" s="66"/>
      <c r="FK249" s="66"/>
      <c r="FL249" s="66"/>
      <c r="FM249" s="66"/>
      <c r="FN249" s="66"/>
      <c r="FO249" s="66"/>
      <c r="FP249" s="66"/>
      <c r="FQ249" s="66"/>
      <c r="FR249" s="66"/>
      <c r="FS249" s="66"/>
      <c r="FT249" s="66"/>
      <c r="FU249" s="66"/>
      <c r="FV249" s="66"/>
      <c r="FW249" s="66"/>
      <c r="FX249" s="66"/>
      <c r="FY249" s="66"/>
      <c r="FZ249" s="66"/>
      <c r="GA249" s="66"/>
      <c r="GB249" s="66"/>
      <c r="GC249" s="66"/>
      <c r="GD249" s="66"/>
      <c r="GE249" s="66"/>
      <c r="GF249" s="66"/>
      <c r="GG249" s="66"/>
      <c r="GH249" s="66"/>
      <c r="GI249" s="66"/>
      <c r="GJ249" s="66"/>
      <c r="GK249" s="66"/>
      <c r="GL249" s="66"/>
      <c r="GM249" s="66"/>
      <c r="GN249" s="66"/>
      <c r="GO249" s="66"/>
      <c r="GP249" s="66"/>
      <c r="GQ249" s="66"/>
      <c r="GR249" s="66"/>
      <c r="GS249" s="66"/>
      <c r="GT249" s="66"/>
      <c r="GU249" s="66"/>
    </row>
    <row r="250" spans="1:203">
      <c r="A250" s="65"/>
      <c r="B250" s="66"/>
      <c r="C250" s="66"/>
      <c r="D250" s="66"/>
      <c r="E250" s="66"/>
      <c r="F250" s="66"/>
      <c r="G250" s="66"/>
      <c r="H250" s="66"/>
      <c r="I250" s="80"/>
      <c r="J250" s="80"/>
      <c r="K250" s="80"/>
      <c r="L250" s="80"/>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66"/>
      <c r="BN250" s="66"/>
      <c r="BO250" s="66"/>
      <c r="BP250" s="66"/>
      <c r="BQ250" s="66"/>
      <c r="BR250" s="66"/>
      <c r="BS250" s="66"/>
      <c r="BT250" s="66"/>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c r="DC250" s="66"/>
      <c r="DD250" s="66"/>
      <c r="DE250" s="66"/>
      <c r="DF250" s="66"/>
      <c r="DG250" s="66"/>
      <c r="DH250" s="66"/>
      <c r="DI250" s="66"/>
      <c r="DJ250" s="66"/>
      <c r="DK250" s="66"/>
      <c r="DL250" s="66"/>
      <c r="DM250" s="66"/>
      <c r="DN250" s="66"/>
      <c r="DO250" s="66"/>
      <c r="DP250" s="66"/>
      <c r="DQ250" s="66"/>
      <c r="DR250" s="66"/>
      <c r="DS250" s="66"/>
      <c r="DT250" s="66"/>
      <c r="DU250" s="66"/>
      <c r="DV250" s="66"/>
      <c r="DW250" s="66"/>
      <c r="DX250" s="66"/>
      <c r="DY250" s="66"/>
      <c r="DZ250" s="66"/>
      <c r="EA250" s="66"/>
      <c r="EB250" s="66"/>
      <c r="EC250" s="66"/>
      <c r="ED250" s="66"/>
      <c r="EE250" s="66"/>
      <c r="EF250" s="66"/>
      <c r="EG250" s="66"/>
      <c r="EH250" s="66"/>
      <c r="EI250" s="66"/>
      <c r="EJ250" s="66"/>
      <c r="EK250" s="66"/>
      <c r="EL250" s="66"/>
      <c r="EM250" s="66"/>
      <c r="EN250" s="66"/>
      <c r="EO250" s="66"/>
      <c r="EP250" s="66"/>
      <c r="EQ250" s="66"/>
      <c r="ER250" s="66"/>
      <c r="ES250" s="66"/>
      <c r="ET250" s="66"/>
      <c r="EU250" s="66"/>
      <c r="EV250" s="66"/>
      <c r="EW250" s="66"/>
      <c r="EX250" s="66"/>
      <c r="EY250" s="66"/>
      <c r="EZ250" s="66"/>
      <c r="FA250" s="66"/>
      <c r="FB250" s="66"/>
      <c r="FC250" s="66"/>
      <c r="FD250" s="66"/>
      <c r="FE250" s="66"/>
      <c r="FF250" s="66"/>
      <c r="FG250" s="66"/>
      <c r="FH250" s="66"/>
      <c r="FI250" s="66"/>
      <c r="FJ250" s="66"/>
      <c r="FK250" s="66"/>
      <c r="FL250" s="66"/>
      <c r="FM250" s="66"/>
      <c r="FN250" s="66"/>
      <c r="FO250" s="66"/>
      <c r="FP250" s="66"/>
      <c r="FQ250" s="66"/>
      <c r="FR250" s="66"/>
      <c r="FS250" s="66"/>
      <c r="FT250" s="66"/>
      <c r="FU250" s="66"/>
      <c r="FV250" s="66"/>
      <c r="FW250" s="66"/>
      <c r="FX250" s="66"/>
      <c r="FY250" s="66"/>
      <c r="FZ250" s="66"/>
      <c r="GA250" s="66"/>
      <c r="GB250" s="66"/>
      <c r="GC250" s="66"/>
      <c r="GD250" s="66"/>
      <c r="GE250" s="66"/>
      <c r="GF250" s="66"/>
      <c r="GG250" s="66"/>
      <c r="GH250" s="66"/>
      <c r="GI250" s="66"/>
      <c r="GJ250" s="66"/>
      <c r="GK250" s="66"/>
      <c r="GL250" s="66"/>
      <c r="GM250" s="66"/>
      <c r="GN250" s="66"/>
      <c r="GO250" s="66"/>
      <c r="GP250" s="66"/>
      <c r="GQ250" s="66"/>
      <c r="GR250" s="66"/>
      <c r="GS250" s="66"/>
      <c r="GT250" s="66"/>
      <c r="GU250" s="66"/>
    </row>
    <row r="251" spans="1:203">
      <c r="A251" s="65"/>
      <c r="B251" s="66"/>
      <c r="C251" s="66"/>
      <c r="D251" s="66"/>
      <c r="E251" s="66"/>
      <c r="F251" s="66"/>
      <c r="G251" s="66"/>
      <c r="H251" s="66"/>
      <c r="I251" s="80"/>
      <c r="J251" s="80"/>
      <c r="K251" s="80"/>
      <c r="L251" s="80"/>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66"/>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c r="DC251" s="66"/>
      <c r="DD251" s="66"/>
      <c r="DE251" s="66"/>
      <c r="DF251" s="66"/>
      <c r="DG251" s="66"/>
      <c r="DH251" s="66"/>
      <c r="DI251" s="66"/>
      <c r="DJ251" s="66"/>
      <c r="DK251" s="66"/>
      <c r="DL251" s="66"/>
      <c r="DM251" s="66"/>
      <c r="DN251" s="66"/>
      <c r="DO251" s="66"/>
      <c r="DP251" s="66"/>
      <c r="DQ251" s="66"/>
      <c r="DR251" s="66"/>
      <c r="DS251" s="66"/>
      <c r="DT251" s="66"/>
      <c r="DU251" s="66"/>
      <c r="DV251" s="66"/>
      <c r="DW251" s="66"/>
      <c r="DX251" s="66"/>
      <c r="DY251" s="66"/>
      <c r="DZ251" s="66"/>
      <c r="EA251" s="66"/>
      <c r="EB251" s="66"/>
      <c r="EC251" s="66"/>
      <c r="ED251" s="66"/>
      <c r="EE251" s="66"/>
      <c r="EF251" s="66"/>
      <c r="EG251" s="66"/>
      <c r="EH251" s="66"/>
      <c r="EI251" s="66"/>
      <c r="EJ251" s="66"/>
      <c r="EK251" s="66"/>
      <c r="EL251" s="66"/>
      <c r="EM251" s="66"/>
      <c r="EN251" s="66"/>
      <c r="EO251" s="66"/>
      <c r="EP251" s="66"/>
      <c r="EQ251" s="66"/>
      <c r="ER251" s="66"/>
      <c r="ES251" s="66"/>
      <c r="ET251" s="66"/>
      <c r="EU251" s="66"/>
      <c r="EV251" s="66"/>
      <c r="EW251" s="66"/>
      <c r="EX251" s="66"/>
      <c r="EY251" s="66"/>
      <c r="EZ251" s="66"/>
      <c r="FA251" s="66"/>
      <c r="FB251" s="66"/>
      <c r="FC251" s="66"/>
      <c r="FD251" s="66"/>
      <c r="FE251" s="66"/>
      <c r="FF251" s="66"/>
      <c r="FG251" s="66"/>
      <c r="FH251" s="66"/>
      <c r="FI251" s="66"/>
      <c r="FJ251" s="66"/>
      <c r="FK251" s="66"/>
      <c r="FL251" s="66"/>
      <c r="FM251" s="66"/>
      <c r="FN251" s="66"/>
      <c r="FO251" s="66"/>
      <c r="FP251" s="66"/>
      <c r="FQ251" s="66"/>
      <c r="FR251" s="66"/>
      <c r="FS251" s="66"/>
      <c r="FT251" s="66"/>
      <c r="FU251" s="66"/>
      <c r="FV251" s="66"/>
      <c r="FW251" s="66"/>
      <c r="FX251" s="66"/>
      <c r="FY251" s="66"/>
      <c r="FZ251" s="66"/>
      <c r="GA251" s="66"/>
      <c r="GB251" s="66"/>
      <c r="GC251" s="66"/>
      <c r="GD251" s="66"/>
      <c r="GE251" s="66"/>
      <c r="GF251" s="66"/>
      <c r="GG251" s="66"/>
      <c r="GH251" s="66"/>
      <c r="GI251" s="66"/>
      <c r="GJ251" s="66"/>
      <c r="GK251" s="66"/>
      <c r="GL251" s="66"/>
      <c r="GM251" s="66"/>
      <c r="GN251" s="66"/>
      <c r="GO251" s="66"/>
      <c r="GP251" s="66"/>
      <c r="GQ251" s="66"/>
      <c r="GR251" s="66"/>
      <c r="GS251" s="66"/>
      <c r="GT251" s="66"/>
      <c r="GU251" s="66"/>
    </row>
    <row r="252" spans="1:203">
      <c r="A252" s="65"/>
      <c r="B252" s="66"/>
      <c r="C252" s="66"/>
      <c r="D252" s="66"/>
      <c r="E252" s="66"/>
      <c r="F252" s="66"/>
      <c r="G252" s="66"/>
      <c r="H252" s="66"/>
      <c r="I252" s="80"/>
      <c r="J252" s="80"/>
      <c r="K252" s="80"/>
      <c r="L252" s="80"/>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66"/>
      <c r="AZ252" s="66"/>
      <c r="BA252" s="66"/>
      <c r="BB252" s="66"/>
      <c r="BC252" s="66"/>
      <c r="BD252" s="66"/>
      <c r="BE252" s="66"/>
      <c r="BF252" s="66"/>
      <c r="BG252" s="66"/>
      <c r="BH252" s="66"/>
      <c r="BI252" s="66"/>
      <c r="BJ252" s="66"/>
      <c r="BK252" s="66"/>
      <c r="BL252" s="66"/>
      <c r="BM252" s="66"/>
      <c r="BN252" s="66"/>
      <c r="BO252" s="66"/>
      <c r="BP252" s="66"/>
      <c r="BQ252" s="66"/>
      <c r="BR252" s="66"/>
      <c r="BS252" s="66"/>
      <c r="BT252" s="66"/>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66"/>
      <c r="CS252" s="66"/>
      <c r="CT252" s="66"/>
      <c r="CU252" s="66"/>
      <c r="CV252" s="66"/>
      <c r="CW252" s="66"/>
      <c r="CX252" s="66"/>
      <c r="CY252" s="66"/>
      <c r="CZ252" s="66"/>
      <c r="DA252" s="66"/>
      <c r="DB252" s="66"/>
      <c r="DC252" s="66"/>
      <c r="DD252" s="66"/>
      <c r="DE252" s="66"/>
      <c r="DF252" s="66"/>
      <c r="DG252" s="66"/>
      <c r="DH252" s="66"/>
      <c r="DI252" s="66"/>
      <c r="DJ252" s="66"/>
      <c r="DK252" s="66"/>
      <c r="DL252" s="66"/>
      <c r="DM252" s="66"/>
      <c r="DN252" s="66"/>
      <c r="DO252" s="66"/>
      <c r="DP252" s="66"/>
      <c r="DQ252" s="66"/>
      <c r="DR252" s="66"/>
      <c r="DS252" s="66"/>
      <c r="DT252" s="66"/>
      <c r="DU252" s="66"/>
      <c r="DV252" s="66"/>
      <c r="DW252" s="66"/>
      <c r="DX252" s="66"/>
      <c r="DY252" s="66"/>
      <c r="DZ252" s="66"/>
      <c r="EA252" s="66"/>
      <c r="EB252" s="66"/>
      <c r="EC252" s="66"/>
      <c r="ED252" s="66"/>
      <c r="EE252" s="66"/>
      <c r="EF252" s="66"/>
      <c r="EG252" s="66"/>
      <c r="EH252" s="66"/>
      <c r="EI252" s="66"/>
      <c r="EJ252" s="66"/>
      <c r="EK252" s="66"/>
      <c r="EL252" s="66"/>
      <c r="EM252" s="66"/>
      <c r="EN252" s="66"/>
      <c r="EO252" s="66"/>
      <c r="EP252" s="66"/>
      <c r="EQ252" s="66"/>
      <c r="ER252" s="66"/>
      <c r="ES252" s="66"/>
      <c r="ET252" s="66"/>
      <c r="EU252" s="66"/>
      <c r="EV252" s="66"/>
      <c r="EW252" s="66"/>
      <c r="EX252" s="66"/>
      <c r="EY252" s="66"/>
      <c r="EZ252" s="66"/>
      <c r="FA252" s="66"/>
      <c r="FB252" s="66"/>
      <c r="FC252" s="66"/>
      <c r="FD252" s="66"/>
      <c r="FE252" s="66"/>
      <c r="FF252" s="66"/>
      <c r="FG252" s="66"/>
      <c r="FH252" s="66"/>
      <c r="FI252" s="66"/>
      <c r="FJ252" s="66"/>
      <c r="FK252" s="66"/>
      <c r="FL252" s="66"/>
      <c r="FM252" s="66"/>
      <c r="FN252" s="66"/>
      <c r="FO252" s="66"/>
      <c r="FP252" s="66"/>
      <c r="FQ252" s="66"/>
      <c r="FR252" s="66"/>
      <c r="FS252" s="66"/>
      <c r="FT252" s="66"/>
      <c r="FU252" s="66"/>
      <c r="FV252" s="66"/>
      <c r="FW252" s="66"/>
      <c r="FX252" s="66"/>
      <c r="FY252" s="66"/>
      <c r="FZ252" s="66"/>
      <c r="GA252" s="66"/>
      <c r="GB252" s="66"/>
      <c r="GC252" s="66"/>
      <c r="GD252" s="66"/>
      <c r="GE252" s="66"/>
      <c r="GF252" s="66"/>
      <c r="GG252" s="66"/>
      <c r="GH252" s="66"/>
      <c r="GI252" s="66"/>
      <c r="GJ252" s="66"/>
      <c r="GK252" s="66"/>
      <c r="GL252" s="66"/>
      <c r="GM252" s="66"/>
      <c r="GN252" s="66"/>
      <c r="GO252" s="66"/>
      <c r="GP252" s="66"/>
      <c r="GQ252" s="66"/>
      <c r="GR252" s="66"/>
      <c r="GS252" s="66"/>
      <c r="GT252" s="66"/>
      <c r="GU252" s="66"/>
    </row>
    <row r="253" spans="1:203">
      <c r="A253" s="65"/>
      <c r="B253" s="66"/>
      <c r="C253" s="66"/>
      <c r="D253" s="66"/>
      <c r="E253" s="66"/>
      <c r="F253" s="66"/>
      <c r="G253" s="66"/>
      <c r="H253" s="66"/>
      <c r="I253" s="80"/>
      <c r="J253" s="80"/>
      <c r="K253" s="80"/>
      <c r="L253" s="80"/>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66"/>
      <c r="AZ253" s="66"/>
      <c r="BA253" s="66"/>
      <c r="BB253" s="66"/>
      <c r="BC253" s="66"/>
      <c r="BD253" s="66"/>
      <c r="BE253" s="66"/>
      <c r="BF253" s="66"/>
      <c r="BG253" s="66"/>
      <c r="BH253" s="66"/>
      <c r="BI253" s="66"/>
      <c r="BJ253" s="66"/>
      <c r="BK253" s="66"/>
      <c r="BL253" s="66"/>
      <c r="BM253" s="66"/>
      <c r="BN253" s="66"/>
      <c r="BO253" s="66"/>
      <c r="BP253" s="66"/>
      <c r="BQ253" s="66"/>
      <c r="BR253" s="66"/>
      <c r="BS253" s="66"/>
      <c r="BT253" s="66"/>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66"/>
      <c r="CW253" s="66"/>
      <c r="CX253" s="66"/>
      <c r="CY253" s="66"/>
      <c r="CZ253" s="66"/>
      <c r="DA253" s="66"/>
      <c r="DB253" s="66"/>
      <c r="DC253" s="66"/>
      <c r="DD253" s="66"/>
      <c r="DE253" s="66"/>
      <c r="DF253" s="66"/>
      <c r="DG253" s="66"/>
      <c r="DH253" s="66"/>
      <c r="DI253" s="66"/>
      <c r="DJ253" s="66"/>
      <c r="DK253" s="66"/>
      <c r="DL253" s="66"/>
      <c r="DM253" s="66"/>
      <c r="DN253" s="66"/>
      <c r="DO253" s="66"/>
      <c r="DP253" s="66"/>
      <c r="DQ253" s="66"/>
      <c r="DR253" s="66"/>
      <c r="DS253" s="66"/>
      <c r="DT253" s="66"/>
      <c r="DU253" s="66"/>
      <c r="DV253" s="66"/>
      <c r="DW253" s="66"/>
      <c r="DX253" s="66"/>
      <c r="DY253" s="66"/>
      <c r="DZ253" s="66"/>
      <c r="EA253" s="66"/>
      <c r="EB253" s="66"/>
      <c r="EC253" s="66"/>
      <c r="ED253" s="66"/>
      <c r="EE253" s="66"/>
      <c r="EF253" s="66"/>
      <c r="EG253" s="66"/>
      <c r="EH253" s="66"/>
      <c r="EI253" s="66"/>
      <c r="EJ253" s="66"/>
      <c r="EK253" s="66"/>
      <c r="EL253" s="66"/>
      <c r="EM253" s="66"/>
      <c r="EN253" s="66"/>
      <c r="EO253" s="66"/>
      <c r="EP253" s="66"/>
      <c r="EQ253" s="66"/>
      <c r="ER253" s="66"/>
      <c r="ES253" s="66"/>
      <c r="ET253" s="66"/>
      <c r="EU253" s="66"/>
      <c r="EV253" s="66"/>
      <c r="EW253" s="66"/>
      <c r="EX253" s="66"/>
      <c r="EY253" s="66"/>
      <c r="EZ253" s="66"/>
      <c r="FA253" s="66"/>
      <c r="FB253" s="66"/>
      <c r="FC253" s="66"/>
      <c r="FD253" s="66"/>
      <c r="FE253" s="66"/>
      <c r="FF253" s="66"/>
      <c r="FG253" s="66"/>
      <c r="FH253" s="66"/>
      <c r="FI253" s="66"/>
      <c r="FJ253" s="66"/>
      <c r="FK253" s="66"/>
      <c r="FL253" s="66"/>
      <c r="FM253" s="66"/>
      <c r="FN253" s="66"/>
      <c r="FO253" s="66"/>
      <c r="FP253" s="66"/>
      <c r="FQ253" s="66"/>
      <c r="FR253" s="66"/>
      <c r="FS253" s="66"/>
      <c r="FT253" s="66"/>
      <c r="FU253" s="66"/>
      <c r="FV253" s="66"/>
      <c r="FW253" s="66"/>
      <c r="FX253" s="66"/>
      <c r="FY253" s="66"/>
      <c r="FZ253" s="66"/>
      <c r="GA253" s="66"/>
      <c r="GB253" s="66"/>
      <c r="GC253" s="66"/>
      <c r="GD253" s="66"/>
      <c r="GE253" s="66"/>
      <c r="GF253" s="66"/>
      <c r="GG253" s="66"/>
      <c r="GH253" s="66"/>
      <c r="GI253" s="66"/>
      <c r="GJ253" s="66"/>
      <c r="GK253" s="66"/>
      <c r="GL253" s="66"/>
      <c r="GM253" s="66"/>
      <c r="GN253" s="66"/>
      <c r="GO253" s="66"/>
      <c r="GP253" s="66"/>
      <c r="GQ253" s="66"/>
      <c r="GR253" s="66"/>
      <c r="GS253" s="66"/>
      <c r="GT253" s="66"/>
      <c r="GU253" s="66"/>
    </row>
    <row r="254" spans="1:203">
      <c r="A254" s="65"/>
      <c r="B254" s="66"/>
      <c r="C254" s="66"/>
      <c r="D254" s="66"/>
      <c r="E254" s="66"/>
      <c r="F254" s="66"/>
      <c r="G254" s="66"/>
      <c r="H254" s="66"/>
      <c r="I254" s="80"/>
      <c r="J254" s="80"/>
      <c r="K254" s="80"/>
      <c r="L254" s="80"/>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66"/>
      <c r="AZ254" s="66"/>
      <c r="BA254" s="66"/>
      <c r="BB254" s="66"/>
      <c r="BC254" s="66"/>
      <c r="BD254" s="66"/>
      <c r="BE254" s="66"/>
      <c r="BF254" s="66"/>
      <c r="BG254" s="66"/>
      <c r="BH254" s="66"/>
      <c r="BI254" s="66"/>
      <c r="BJ254" s="66"/>
      <c r="BK254" s="66"/>
      <c r="BL254" s="66"/>
      <c r="BM254" s="66"/>
      <c r="BN254" s="66"/>
      <c r="BO254" s="66"/>
      <c r="BP254" s="66"/>
      <c r="BQ254" s="66"/>
      <c r="BR254" s="66"/>
      <c r="BS254" s="66"/>
      <c r="BT254" s="66"/>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c r="DC254" s="66"/>
      <c r="DD254" s="66"/>
      <c r="DE254" s="66"/>
      <c r="DF254" s="66"/>
      <c r="DG254" s="66"/>
      <c r="DH254" s="66"/>
      <c r="DI254" s="66"/>
      <c r="DJ254" s="66"/>
      <c r="DK254" s="66"/>
      <c r="DL254" s="66"/>
      <c r="DM254" s="66"/>
      <c r="DN254" s="66"/>
      <c r="DO254" s="66"/>
      <c r="DP254" s="66"/>
      <c r="DQ254" s="66"/>
      <c r="DR254" s="66"/>
      <c r="DS254" s="66"/>
      <c r="DT254" s="66"/>
      <c r="DU254" s="66"/>
      <c r="DV254" s="66"/>
      <c r="DW254" s="66"/>
      <c r="DX254" s="66"/>
      <c r="DY254" s="66"/>
      <c r="DZ254" s="66"/>
      <c r="EA254" s="66"/>
      <c r="EB254" s="66"/>
      <c r="EC254" s="66"/>
      <c r="ED254" s="66"/>
      <c r="EE254" s="66"/>
      <c r="EF254" s="66"/>
      <c r="EG254" s="66"/>
      <c r="EH254" s="66"/>
      <c r="EI254" s="66"/>
      <c r="EJ254" s="66"/>
      <c r="EK254" s="66"/>
      <c r="EL254" s="66"/>
      <c r="EM254" s="66"/>
      <c r="EN254" s="66"/>
      <c r="EO254" s="66"/>
      <c r="EP254" s="66"/>
      <c r="EQ254" s="66"/>
      <c r="ER254" s="66"/>
      <c r="ES254" s="66"/>
      <c r="ET254" s="66"/>
      <c r="EU254" s="66"/>
      <c r="EV254" s="66"/>
      <c r="EW254" s="66"/>
      <c r="EX254" s="66"/>
      <c r="EY254" s="66"/>
      <c r="EZ254" s="66"/>
      <c r="FA254" s="66"/>
      <c r="FB254" s="66"/>
      <c r="FC254" s="66"/>
      <c r="FD254" s="66"/>
      <c r="FE254" s="66"/>
      <c r="FF254" s="66"/>
      <c r="FG254" s="66"/>
      <c r="FH254" s="66"/>
      <c r="FI254" s="66"/>
      <c r="FJ254" s="66"/>
      <c r="FK254" s="66"/>
      <c r="FL254" s="66"/>
      <c r="FM254" s="66"/>
      <c r="FN254" s="66"/>
      <c r="FO254" s="66"/>
      <c r="FP254" s="66"/>
      <c r="FQ254" s="66"/>
      <c r="FR254" s="66"/>
      <c r="FS254" s="66"/>
      <c r="FT254" s="66"/>
      <c r="FU254" s="66"/>
      <c r="FV254" s="66"/>
      <c r="FW254" s="66"/>
      <c r="FX254" s="66"/>
      <c r="FY254" s="66"/>
      <c r="FZ254" s="66"/>
      <c r="GA254" s="66"/>
      <c r="GB254" s="66"/>
      <c r="GC254" s="66"/>
      <c r="GD254" s="66"/>
      <c r="GE254" s="66"/>
      <c r="GF254" s="66"/>
      <c r="GG254" s="66"/>
      <c r="GH254" s="66"/>
      <c r="GI254" s="66"/>
      <c r="GJ254" s="66"/>
      <c r="GK254" s="66"/>
      <c r="GL254" s="66"/>
      <c r="GM254" s="66"/>
      <c r="GN254" s="66"/>
      <c r="GO254" s="66"/>
      <c r="GP254" s="66"/>
      <c r="GQ254" s="66"/>
      <c r="GR254" s="66"/>
      <c r="GS254" s="66"/>
      <c r="GT254" s="66"/>
      <c r="GU254" s="66"/>
    </row>
    <row r="255" spans="1:203">
      <c r="A255" s="65"/>
      <c r="B255" s="66"/>
      <c r="C255" s="66"/>
      <c r="D255" s="66"/>
      <c r="E255" s="66"/>
      <c r="F255" s="66"/>
      <c r="G255" s="66"/>
      <c r="H255" s="66"/>
      <c r="I255" s="80"/>
      <c r="J255" s="80"/>
      <c r="K255" s="80"/>
      <c r="L255" s="80"/>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c r="DC255" s="66"/>
      <c r="DD255" s="66"/>
      <c r="DE255" s="66"/>
      <c r="DF255" s="66"/>
      <c r="DG255" s="66"/>
      <c r="DH255" s="66"/>
      <c r="DI255" s="66"/>
      <c r="DJ255" s="66"/>
      <c r="DK255" s="66"/>
      <c r="DL255" s="66"/>
      <c r="DM255" s="66"/>
      <c r="DN255" s="66"/>
      <c r="DO255" s="66"/>
      <c r="DP255" s="66"/>
      <c r="DQ255" s="66"/>
      <c r="DR255" s="66"/>
      <c r="DS255" s="66"/>
      <c r="DT255" s="66"/>
      <c r="DU255" s="66"/>
      <c r="DV255" s="66"/>
      <c r="DW255" s="66"/>
      <c r="DX255" s="66"/>
      <c r="DY255" s="66"/>
      <c r="DZ255" s="66"/>
      <c r="EA255" s="66"/>
      <c r="EB255" s="66"/>
      <c r="EC255" s="66"/>
      <c r="ED255" s="66"/>
      <c r="EE255" s="66"/>
      <c r="EF255" s="66"/>
      <c r="EG255" s="66"/>
      <c r="EH255" s="66"/>
      <c r="EI255" s="66"/>
      <c r="EJ255" s="66"/>
      <c r="EK255" s="66"/>
      <c r="EL255" s="66"/>
      <c r="EM255" s="66"/>
      <c r="EN255" s="66"/>
      <c r="EO255" s="66"/>
      <c r="EP255" s="66"/>
      <c r="EQ255" s="66"/>
      <c r="ER255" s="66"/>
      <c r="ES255" s="66"/>
      <c r="ET255" s="66"/>
      <c r="EU255" s="66"/>
      <c r="EV255" s="66"/>
      <c r="EW255" s="66"/>
      <c r="EX255" s="66"/>
      <c r="EY255" s="66"/>
      <c r="EZ255" s="66"/>
      <c r="FA255" s="66"/>
      <c r="FB255" s="66"/>
      <c r="FC255" s="66"/>
      <c r="FD255" s="66"/>
      <c r="FE255" s="66"/>
      <c r="FF255" s="66"/>
      <c r="FG255" s="66"/>
      <c r="FH255" s="66"/>
      <c r="FI255" s="66"/>
      <c r="FJ255" s="66"/>
      <c r="FK255" s="66"/>
      <c r="FL255" s="66"/>
      <c r="FM255" s="66"/>
      <c r="FN255" s="66"/>
      <c r="FO255" s="66"/>
      <c r="FP255" s="66"/>
      <c r="FQ255" s="66"/>
      <c r="FR255" s="66"/>
      <c r="FS255" s="66"/>
      <c r="FT255" s="66"/>
      <c r="FU255" s="66"/>
      <c r="FV255" s="66"/>
      <c r="FW255" s="66"/>
      <c r="FX255" s="66"/>
      <c r="FY255" s="66"/>
      <c r="FZ255" s="66"/>
      <c r="GA255" s="66"/>
      <c r="GB255" s="66"/>
      <c r="GC255" s="66"/>
      <c r="GD255" s="66"/>
      <c r="GE255" s="66"/>
      <c r="GF255" s="66"/>
      <c r="GG255" s="66"/>
      <c r="GH255" s="66"/>
      <c r="GI255" s="66"/>
      <c r="GJ255" s="66"/>
      <c r="GK255" s="66"/>
      <c r="GL255" s="66"/>
      <c r="GM255" s="66"/>
      <c r="GN255" s="66"/>
      <c r="GO255" s="66"/>
      <c r="GP255" s="66"/>
      <c r="GQ255" s="66"/>
      <c r="GR255" s="66"/>
      <c r="GS255" s="66"/>
      <c r="GT255" s="66"/>
      <c r="GU255" s="66"/>
    </row>
    <row r="256" spans="1:203">
      <c r="A256" s="65"/>
      <c r="B256" s="66"/>
      <c r="C256" s="66"/>
      <c r="D256" s="66"/>
      <c r="E256" s="66"/>
      <c r="F256" s="66"/>
      <c r="G256" s="66"/>
      <c r="H256" s="66"/>
      <c r="I256" s="80"/>
      <c r="J256" s="80"/>
      <c r="K256" s="80"/>
      <c r="L256" s="80"/>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66"/>
      <c r="CS256" s="66"/>
      <c r="CT256" s="66"/>
      <c r="CU256" s="66"/>
      <c r="CV256" s="66"/>
      <c r="CW256" s="66"/>
      <c r="CX256" s="66"/>
      <c r="CY256" s="66"/>
      <c r="CZ256" s="66"/>
      <c r="DA256" s="66"/>
      <c r="DB256" s="66"/>
      <c r="DC256" s="66"/>
      <c r="DD256" s="66"/>
      <c r="DE256" s="66"/>
      <c r="DF256" s="66"/>
      <c r="DG256" s="66"/>
      <c r="DH256" s="66"/>
      <c r="DI256" s="66"/>
      <c r="DJ256" s="66"/>
      <c r="DK256" s="66"/>
      <c r="DL256" s="66"/>
      <c r="DM256" s="66"/>
      <c r="DN256" s="66"/>
      <c r="DO256" s="66"/>
      <c r="DP256" s="66"/>
      <c r="DQ256" s="66"/>
      <c r="DR256" s="66"/>
      <c r="DS256" s="66"/>
      <c r="DT256" s="66"/>
      <c r="DU256" s="66"/>
      <c r="DV256" s="66"/>
      <c r="DW256" s="66"/>
      <c r="DX256" s="66"/>
      <c r="DY256" s="66"/>
      <c r="DZ256" s="66"/>
      <c r="EA256" s="66"/>
      <c r="EB256" s="66"/>
      <c r="EC256" s="66"/>
      <c r="ED256" s="66"/>
      <c r="EE256" s="66"/>
      <c r="EF256" s="66"/>
      <c r="EG256" s="66"/>
      <c r="EH256" s="66"/>
      <c r="EI256" s="66"/>
      <c r="EJ256" s="66"/>
      <c r="EK256" s="66"/>
      <c r="EL256" s="66"/>
      <c r="EM256" s="66"/>
      <c r="EN256" s="66"/>
      <c r="EO256" s="66"/>
      <c r="EP256" s="66"/>
      <c r="EQ256" s="66"/>
      <c r="ER256" s="66"/>
      <c r="ES256" s="66"/>
      <c r="ET256" s="66"/>
      <c r="EU256" s="66"/>
      <c r="EV256" s="66"/>
      <c r="EW256" s="66"/>
      <c r="EX256" s="66"/>
      <c r="EY256" s="66"/>
      <c r="EZ256" s="66"/>
      <c r="FA256" s="66"/>
      <c r="FB256" s="66"/>
      <c r="FC256" s="66"/>
      <c r="FD256" s="66"/>
      <c r="FE256" s="66"/>
      <c r="FF256" s="66"/>
      <c r="FG256" s="66"/>
      <c r="FH256" s="66"/>
      <c r="FI256" s="66"/>
      <c r="FJ256" s="66"/>
      <c r="FK256" s="66"/>
      <c r="FL256" s="66"/>
      <c r="FM256" s="66"/>
      <c r="FN256" s="66"/>
      <c r="FO256" s="66"/>
      <c r="FP256" s="66"/>
      <c r="FQ256" s="66"/>
      <c r="FR256" s="66"/>
      <c r="FS256" s="66"/>
      <c r="FT256" s="66"/>
      <c r="FU256" s="66"/>
      <c r="FV256" s="66"/>
      <c r="FW256" s="66"/>
      <c r="FX256" s="66"/>
      <c r="FY256" s="66"/>
      <c r="FZ256" s="66"/>
      <c r="GA256" s="66"/>
      <c r="GB256" s="66"/>
      <c r="GC256" s="66"/>
      <c r="GD256" s="66"/>
      <c r="GE256" s="66"/>
      <c r="GF256" s="66"/>
      <c r="GG256" s="66"/>
      <c r="GH256" s="66"/>
      <c r="GI256" s="66"/>
      <c r="GJ256" s="66"/>
      <c r="GK256" s="66"/>
      <c r="GL256" s="66"/>
      <c r="GM256" s="66"/>
      <c r="GN256" s="66"/>
      <c r="GO256" s="66"/>
      <c r="GP256" s="66"/>
      <c r="GQ256" s="66"/>
      <c r="GR256" s="66"/>
      <c r="GS256" s="66"/>
      <c r="GT256" s="66"/>
      <c r="GU256" s="66"/>
    </row>
    <row r="257" spans="1:203">
      <c r="A257" s="65"/>
      <c r="B257" s="66"/>
      <c r="C257" s="66"/>
      <c r="D257" s="66"/>
      <c r="E257" s="66"/>
      <c r="F257" s="66"/>
      <c r="G257" s="66"/>
      <c r="H257" s="66"/>
      <c r="I257" s="80"/>
      <c r="J257" s="80"/>
      <c r="K257" s="80"/>
      <c r="L257" s="80"/>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66"/>
      <c r="CS257" s="66"/>
      <c r="CT257" s="66"/>
      <c r="CU257" s="66"/>
      <c r="CV257" s="66"/>
      <c r="CW257" s="66"/>
      <c r="CX257" s="66"/>
      <c r="CY257" s="66"/>
      <c r="CZ257" s="66"/>
      <c r="DA257" s="66"/>
      <c r="DB257" s="66"/>
      <c r="DC257" s="66"/>
      <c r="DD257" s="66"/>
      <c r="DE257" s="66"/>
      <c r="DF257" s="66"/>
      <c r="DG257" s="66"/>
      <c r="DH257" s="66"/>
      <c r="DI257" s="66"/>
      <c r="DJ257" s="66"/>
      <c r="DK257" s="66"/>
      <c r="DL257" s="66"/>
      <c r="DM257" s="66"/>
      <c r="DN257" s="66"/>
      <c r="DO257" s="66"/>
      <c r="DP257" s="66"/>
      <c r="DQ257" s="66"/>
      <c r="DR257" s="66"/>
      <c r="DS257" s="66"/>
      <c r="DT257" s="66"/>
      <c r="DU257" s="66"/>
      <c r="DV257" s="66"/>
      <c r="DW257" s="66"/>
      <c r="DX257" s="66"/>
      <c r="DY257" s="66"/>
      <c r="DZ257" s="66"/>
      <c r="EA257" s="66"/>
      <c r="EB257" s="66"/>
      <c r="EC257" s="66"/>
      <c r="ED257" s="66"/>
      <c r="EE257" s="66"/>
      <c r="EF257" s="66"/>
      <c r="EG257" s="66"/>
      <c r="EH257" s="66"/>
      <c r="EI257" s="66"/>
      <c r="EJ257" s="66"/>
      <c r="EK257" s="66"/>
      <c r="EL257" s="66"/>
      <c r="EM257" s="66"/>
      <c r="EN257" s="66"/>
      <c r="EO257" s="66"/>
      <c r="EP257" s="66"/>
      <c r="EQ257" s="66"/>
      <c r="ER257" s="66"/>
      <c r="ES257" s="66"/>
      <c r="ET257" s="66"/>
      <c r="EU257" s="66"/>
      <c r="EV257" s="66"/>
      <c r="EW257" s="66"/>
      <c r="EX257" s="66"/>
      <c r="EY257" s="66"/>
      <c r="EZ257" s="66"/>
      <c r="FA257" s="66"/>
      <c r="FB257" s="66"/>
      <c r="FC257" s="66"/>
      <c r="FD257" s="66"/>
      <c r="FE257" s="66"/>
      <c r="FF257" s="66"/>
      <c r="FG257" s="66"/>
      <c r="FH257" s="66"/>
      <c r="FI257" s="66"/>
      <c r="FJ257" s="66"/>
      <c r="FK257" s="66"/>
      <c r="FL257" s="66"/>
      <c r="FM257" s="66"/>
      <c r="FN257" s="66"/>
      <c r="FO257" s="66"/>
      <c r="FP257" s="66"/>
      <c r="FQ257" s="66"/>
      <c r="FR257" s="66"/>
      <c r="FS257" s="66"/>
      <c r="FT257" s="66"/>
      <c r="FU257" s="66"/>
      <c r="FV257" s="66"/>
      <c r="FW257" s="66"/>
      <c r="FX257" s="66"/>
      <c r="FY257" s="66"/>
      <c r="FZ257" s="66"/>
      <c r="GA257" s="66"/>
      <c r="GB257" s="66"/>
      <c r="GC257" s="66"/>
      <c r="GD257" s="66"/>
      <c r="GE257" s="66"/>
      <c r="GF257" s="66"/>
      <c r="GG257" s="66"/>
      <c r="GH257" s="66"/>
      <c r="GI257" s="66"/>
      <c r="GJ257" s="66"/>
      <c r="GK257" s="66"/>
      <c r="GL257" s="66"/>
      <c r="GM257" s="66"/>
      <c r="GN257" s="66"/>
      <c r="GO257" s="66"/>
      <c r="GP257" s="66"/>
      <c r="GQ257" s="66"/>
      <c r="GR257" s="66"/>
      <c r="GS257" s="66"/>
      <c r="GT257" s="66"/>
      <c r="GU257" s="66"/>
    </row>
    <row r="258" spans="1:203">
      <c r="A258" s="65"/>
      <c r="B258" s="66"/>
      <c r="C258" s="66"/>
      <c r="D258" s="66"/>
      <c r="E258" s="66"/>
      <c r="F258" s="66"/>
      <c r="G258" s="66"/>
      <c r="H258" s="66"/>
      <c r="I258" s="80"/>
      <c r="J258" s="80"/>
      <c r="K258" s="80"/>
      <c r="L258" s="80"/>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66"/>
      <c r="AZ258" s="66"/>
      <c r="BA258" s="66"/>
      <c r="BB258" s="66"/>
      <c r="BC258" s="66"/>
      <c r="BD258" s="66"/>
      <c r="BE258" s="66"/>
      <c r="BF258" s="66"/>
      <c r="BG258" s="66"/>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c r="DC258" s="66"/>
      <c r="DD258" s="66"/>
      <c r="DE258" s="66"/>
      <c r="DF258" s="66"/>
      <c r="DG258" s="66"/>
      <c r="DH258" s="66"/>
      <c r="DI258" s="66"/>
      <c r="DJ258" s="66"/>
      <c r="DK258" s="66"/>
      <c r="DL258" s="66"/>
      <c r="DM258" s="66"/>
      <c r="DN258" s="66"/>
      <c r="DO258" s="66"/>
      <c r="DP258" s="66"/>
      <c r="DQ258" s="66"/>
      <c r="DR258" s="66"/>
      <c r="DS258" s="66"/>
      <c r="DT258" s="66"/>
      <c r="DU258" s="66"/>
      <c r="DV258" s="66"/>
      <c r="DW258" s="66"/>
      <c r="DX258" s="66"/>
      <c r="DY258" s="66"/>
      <c r="DZ258" s="66"/>
      <c r="EA258" s="66"/>
      <c r="EB258" s="66"/>
      <c r="EC258" s="66"/>
      <c r="ED258" s="66"/>
      <c r="EE258" s="66"/>
      <c r="EF258" s="66"/>
      <c r="EG258" s="66"/>
      <c r="EH258" s="66"/>
      <c r="EI258" s="66"/>
      <c r="EJ258" s="66"/>
      <c r="EK258" s="66"/>
      <c r="EL258" s="66"/>
      <c r="EM258" s="66"/>
      <c r="EN258" s="66"/>
      <c r="EO258" s="66"/>
      <c r="EP258" s="66"/>
      <c r="EQ258" s="66"/>
      <c r="ER258" s="66"/>
      <c r="ES258" s="66"/>
      <c r="ET258" s="66"/>
      <c r="EU258" s="66"/>
      <c r="EV258" s="66"/>
      <c r="EW258" s="66"/>
      <c r="EX258" s="66"/>
      <c r="EY258" s="66"/>
      <c r="EZ258" s="66"/>
      <c r="FA258" s="66"/>
      <c r="FB258" s="66"/>
      <c r="FC258" s="66"/>
      <c r="FD258" s="66"/>
      <c r="FE258" s="66"/>
      <c r="FF258" s="66"/>
      <c r="FG258" s="66"/>
      <c r="FH258" s="66"/>
      <c r="FI258" s="66"/>
      <c r="FJ258" s="66"/>
      <c r="FK258" s="66"/>
      <c r="FL258" s="66"/>
      <c r="FM258" s="66"/>
      <c r="FN258" s="66"/>
      <c r="FO258" s="66"/>
      <c r="FP258" s="66"/>
      <c r="FQ258" s="66"/>
      <c r="FR258" s="66"/>
      <c r="FS258" s="66"/>
      <c r="FT258" s="66"/>
      <c r="FU258" s="66"/>
      <c r="FV258" s="66"/>
      <c r="FW258" s="66"/>
      <c r="FX258" s="66"/>
      <c r="FY258" s="66"/>
      <c r="FZ258" s="66"/>
      <c r="GA258" s="66"/>
      <c r="GB258" s="66"/>
      <c r="GC258" s="66"/>
      <c r="GD258" s="66"/>
      <c r="GE258" s="66"/>
      <c r="GF258" s="66"/>
      <c r="GG258" s="66"/>
      <c r="GH258" s="66"/>
      <c r="GI258" s="66"/>
      <c r="GJ258" s="66"/>
      <c r="GK258" s="66"/>
      <c r="GL258" s="66"/>
      <c r="GM258" s="66"/>
      <c r="GN258" s="66"/>
      <c r="GO258" s="66"/>
      <c r="GP258" s="66"/>
      <c r="GQ258" s="66"/>
      <c r="GR258" s="66"/>
      <c r="GS258" s="66"/>
      <c r="GT258" s="66"/>
      <c r="GU258" s="66"/>
    </row>
    <row r="259" spans="1:203">
      <c r="A259" s="65"/>
      <c r="B259" s="66"/>
      <c r="C259" s="66"/>
      <c r="D259" s="66"/>
      <c r="E259" s="66"/>
      <c r="F259" s="66"/>
      <c r="G259" s="66"/>
      <c r="H259" s="66"/>
      <c r="I259" s="80"/>
      <c r="J259" s="80"/>
      <c r="K259" s="80"/>
      <c r="L259" s="80"/>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66"/>
      <c r="AZ259" s="66"/>
      <c r="BA259" s="66"/>
      <c r="BB259" s="66"/>
      <c r="BC259" s="66"/>
      <c r="BD259" s="66"/>
      <c r="BE259" s="66"/>
      <c r="BF259" s="66"/>
      <c r="BG259" s="66"/>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c r="DC259" s="66"/>
      <c r="DD259" s="66"/>
      <c r="DE259" s="66"/>
      <c r="DF259" s="66"/>
      <c r="DG259" s="66"/>
      <c r="DH259" s="66"/>
      <c r="DI259" s="66"/>
      <c r="DJ259" s="66"/>
      <c r="DK259" s="66"/>
      <c r="DL259" s="66"/>
      <c r="DM259" s="66"/>
      <c r="DN259" s="66"/>
      <c r="DO259" s="66"/>
      <c r="DP259" s="66"/>
      <c r="DQ259" s="66"/>
      <c r="DR259" s="66"/>
      <c r="DS259" s="66"/>
      <c r="DT259" s="66"/>
      <c r="DU259" s="66"/>
      <c r="DV259" s="66"/>
      <c r="DW259" s="66"/>
      <c r="DX259" s="66"/>
      <c r="DY259" s="66"/>
      <c r="DZ259" s="66"/>
      <c r="EA259" s="66"/>
      <c r="EB259" s="66"/>
      <c r="EC259" s="66"/>
      <c r="ED259" s="66"/>
      <c r="EE259" s="66"/>
      <c r="EF259" s="66"/>
      <c r="EG259" s="66"/>
      <c r="EH259" s="66"/>
      <c r="EI259" s="66"/>
      <c r="EJ259" s="66"/>
      <c r="EK259" s="66"/>
      <c r="EL259" s="66"/>
      <c r="EM259" s="66"/>
      <c r="EN259" s="66"/>
      <c r="EO259" s="66"/>
      <c r="EP259" s="66"/>
      <c r="EQ259" s="66"/>
      <c r="ER259" s="66"/>
      <c r="ES259" s="66"/>
      <c r="ET259" s="66"/>
      <c r="EU259" s="66"/>
      <c r="EV259" s="66"/>
      <c r="EW259" s="66"/>
      <c r="EX259" s="66"/>
      <c r="EY259" s="66"/>
      <c r="EZ259" s="66"/>
      <c r="FA259" s="66"/>
      <c r="FB259" s="66"/>
      <c r="FC259" s="66"/>
      <c r="FD259" s="66"/>
      <c r="FE259" s="66"/>
      <c r="FF259" s="66"/>
      <c r="FG259" s="66"/>
      <c r="FH259" s="66"/>
      <c r="FI259" s="66"/>
      <c r="FJ259" s="66"/>
      <c r="FK259" s="66"/>
      <c r="FL259" s="66"/>
      <c r="FM259" s="66"/>
      <c r="FN259" s="66"/>
      <c r="FO259" s="66"/>
      <c r="FP259" s="66"/>
      <c r="FQ259" s="66"/>
      <c r="FR259" s="66"/>
      <c r="FS259" s="66"/>
      <c r="FT259" s="66"/>
      <c r="FU259" s="66"/>
      <c r="FV259" s="66"/>
      <c r="FW259" s="66"/>
      <c r="FX259" s="66"/>
      <c r="FY259" s="66"/>
      <c r="FZ259" s="66"/>
      <c r="GA259" s="66"/>
      <c r="GB259" s="66"/>
      <c r="GC259" s="66"/>
      <c r="GD259" s="66"/>
      <c r="GE259" s="66"/>
      <c r="GF259" s="66"/>
      <c r="GG259" s="66"/>
      <c r="GH259" s="66"/>
      <c r="GI259" s="66"/>
      <c r="GJ259" s="66"/>
      <c r="GK259" s="66"/>
      <c r="GL259" s="66"/>
      <c r="GM259" s="66"/>
      <c r="GN259" s="66"/>
      <c r="GO259" s="66"/>
      <c r="GP259" s="66"/>
      <c r="GQ259" s="66"/>
      <c r="GR259" s="66"/>
      <c r="GS259" s="66"/>
      <c r="GT259" s="66"/>
      <c r="GU259" s="66"/>
    </row>
    <row r="260" spans="1:203">
      <c r="A260" s="65"/>
      <c r="B260" s="66"/>
      <c r="C260" s="66"/>
      <c r="D260" s="66"/>
      <c r="E260" s="66"/>
      <c r="F260" s="66"/>
      <c r="G260" s="66"/>
      <c r="H260" s="66"/>
      <c r="I260" s="80"/>
      <c r="J260" s="80"/>
      <c r="K260" s="80"/>
      <c r="L260" s="80"/>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66"/>
      <c r="BN260" s="66"/>
      <c r="BO260" s="66"/>
      <c r="BP260" s="66"/>
      <c r="BQ260" s="66"/>
      <c r="BR260" s="66"/>
      <c r="BS260" s="66"/>
      <c r="BT260" s="66"/>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66"/>
      <c r="CS260" s="66"/>
      <c r="CT260" s="66"/>
      <c r="CU260" s="66"/>
      <c r="CV260" s="66"/>
      <c r="CW260" s="66"/>
      <c r="CX260" s="66"/>
      <c r="CY260" s="66"/>
      <c r="CZ260" s="66"/>
      <c r="DA260" s="66"/>
      <c r="DB260" s="66"/>
      <c r="DC260" s="66"/>
      <c r="DD260" s="66"/>
      <c r="DE260" s="66"/>
      <c r="DF260" s="66"/>
      <c r="DG260" s="66"/>
      <c r="DH260" s="66"/>
      <c r="DI260" s="66"/>
      <c r="DJ260" s="66"/>
      <c r="DK260" s="66"/>
      <c r="DL260" s="66"/>
      <c r="DM260" s="66"/>
      <c r="DN260" s="66"/>
      <c r="DO260" s="66"/>
      <c r="DP260" s="66"/>
      <c r="DQ260" s="66"/>
      <c r="DR260" s="66"/>
      <c r="DS260" s="66"/>
      <c r="DT260" s="66"/>
      <c r="DU260" s="66"/>
      <c r="DV260" s="66"/>
      <c r="DW260" s="66"/>
      <c r="DX260" s="66"/>
      <c r="DY260" s="66"/>
      <c r="DZ260" s="66"/>
      <c r="EA260" s="66"/>
      <c r="EB260" s="66"/>
      <c r="EC260" s="66"/>
      <c r="ED260" s="66"/>
      <c r="EE260" s="66"/>
      <c r="EF260" s="66"/>
      <c r="EG260" s="66"/>
      <c r="EH260" s="66"/>
      <c r="EI260" s="66"/>
      <c r="EJ260" s="66"/>
      <c r="EK260" s="66"/>
      <c r="EL260" s="66"/>
      <c r="EM260" s="66"/>
      <c r="EN260" s="66"/>
      <c r="EO260" s="66"/>
      <c r="EP260" s="66"/>
      <c r="EQ260" s="66"/>
      <c r="ER260" s="66"/>
      <c r="ES260" s="66"/>
      <c r="ET260" s="66"/>
      <c r="EU260" s="66"/>
      <c r="EV260" s="66"/>
      <c r="EW260" s="66"/>
      <c r="EX260" s="66"/>
      <c r="EY260" s="66"/>
      <c r="EZ260" s="66"/>
      <c r="FA260" s="66"/>
      <c r="FB260" s="66"/>
      <c r="FC260" s="66"/>
      <c r="FD260" s="66"/>
      <c r="FE260" s="66"/>
      <c r="FF260" s="66"/>
      <c r="FG260" s="66"/>
      <c r="FH260" s="66"/>
      <c r="FI260" s="66"/>
      <c r="FJ260" s="66"/>
      <c r="FK260" s="66"/>
      <c r="FL260" s="66"/>
      <c r="FM260" s="66"/>
      <c r="FN260" s="66"/>
      <c r="FO260" s="66"/>
      <c r="FP260" s="66"/>
      <c r="FQ260" s="66"/>
      <c r="FR260" s="66"/>
      <c r="FS260" s="66"/>
      <c r="FT260" s="66"/>
      <c r="FU260" s="66"/>
      <c r="FV260" s="66"/>
      <c r="FW260" s="66"/>
      <c r="FX260" s="66"/>
      <c r="FY260" s="66"/>
      <c r="FZ260" s="66"/>
      <c r="GA260" s="66"/>
      <c r="GB260" s="66"/>
      <c r="GC260" s="66"/>
      <c r="GD260" s="66"/>
      <c r="GE260" s="66"/>
      <c r="GF260" s="66"/>
      <c r="GG260" s="66"/>
      <c r="GH260" s="66"/>
      <c r="GI260" s="66"/>
      <c r="GJ260" s="66"/>
      <c r="GK260" s="66"/>
      <c r="GL260" s="66"/>
      <c r="GM260" s="66"/>
      <c r="GN260" s="66"/>
      <c r="GO260" s="66"/>
      <c r="GP260" s="66"/>
      <c r="GQ260" s="66"/>
      <c r="GR260" s="66"/>
      <c r="GS260" s="66"/>
      <c r="GT260" s="66"/>
      <c r="GU260" s="66"/>
    </row>
    <row r="261" spans="1:203">
      <c r="A261" s="65"/>
      <c r="B261" s="66"/>
      <c r="C261" s="66"/>
      <c r="D261" s="66"/>
      <c r="E261" s="66"/>
      <c r="F261" s="66"/>
      <c r="G261" s="66"/>
      <c r="H261" s="66"/>
      <c r="I261" s="80"/>
      <c r="J261" s="80"/>
      <c r="K261" s="80"/>
      <c r="L261" s="80"/>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66"/>
      <c r="AZ261" s="66"/>
      <c r="BA261" s="66"/>
      <c r="BB261" s="66"/>
      <c r="BC261" s="66"/>
      <c r="BD261" s="66"/>
      <c r="BE261" s="66"/>
      <c r="BF261" s="66"/>
      <c r="BG261" s="66"/>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66"/>
      <c r="CS261" s="66"/>
      <c r="CT261" s="66"/>
      <c r="CU261" s="66"/>
      <c r="CV261" s="66"/>
      <c r="CW261" s="66"/>
      <c r="CX261" s="66"/>
      <c r="CY261" s="66"/>
      <c r="CZ261" s="66"/>
      <c r="DA261" s="66"/>
      <c r="DB261" s="66"/>
      <c r="DC261" s="66"/>
      <c r="DD261" s="66"/>
      <c r="DE261" s="66"/>
      <c r="DF261" s="66"/>
      <c r="DG261" s="66"/>
      <c r="DH261" s="66"/>
      <c r="DI261" s="66"/>
      <c r="DJ261" s="66"/>
      <c r="DK261" s="66"/>
      <c r="DL261" s="66"/>
      <c r="DM261" s="66"/>
      <c r="DN261" s="66"/>
      <c r="DO261" s="66"/>
      <c r="DP261" s="66"/>
      <c r="DQ261" s="66"/>
      <c r="DR261" s="66"/>
      <c r="DS261" s="66"/>
      <c r="DT261" s="66"/>
      <c r="DU261" s="66"/>
      <c r="DV261" s="66"/>
      <c r="DW261" s="66"/>
      <c r="DX261" s="66"/>
      <c r="DY261" s="66"/>
      <c r="DZ261" s="66"/>
      <c r="EA261" s="66"/>
      <c r="EB261" s="66"/>
      <c r="EC261" s="66"/>
      <c r="ED261" s="66"/>
      <c r="EE261" s="66"/>
      <c r="EF261" s="66"/>
      <c r="EG261" s="66"/>
      <c r="EH261" s="66"/>
      <c r="EI261" s="66"/>
      <c r="EJ261" s="66"/>
      <c r="EK261" s="66"/>
      <c r="EL261" s="66"/>
      <c r="EM261" s="66"/>
      <c r="EN261" s="66"/>
      <c r="EO261" s="66"/>
      <c r="EP261" s="66"/>
      <c r="EQ261" s="66"/>
      <c r="ER261" s="66"/>
      <c r="ES261" s="66"/>
      <c r="ET261" s="66"/>
      <c r="EU261" s="66"/>
      <c r="EV261" s="66"/>
      <c r="EW261" s="66"/>
      <c r="EX261" s="66"/>
      <c r="EY261" s="66"/>
      <c r="EZ261" s="66"/>
      <c r="FA261" s="66"/>
      <c r="FB261" s="66"/>
      <c r="FC261" s="66"/>
      <c r="FD261" s="66"/>
      <c r="FE261" s="66"/>
      <c r="FF261" s="66"/>
      <c r="FG261" s="66"/>
      <c r="FH261" s="66"/>
      <c r="FI261" s="66"/>
      <c r="FJ261" s="66"/>
      <c r="FK261" s="66"/>
      <c r="FL261" s="66"/>
      <c r="FM261" s="66"/>
      <c r="FN261" s="66"/>
      <c r="FO261" s="66"/>
      <c r="FP261" s="66"/>
      <c r="FQ261" s="66"/>
      <c r="FR261" s="66"/>
      <c r="FS261" s="66"/>
      <c r="FT261" s="66"/>
      <c r="FU261" s="66"/>
      <c r="FV261" s="66"/>
      <c r="FW261" s="66"/>
      <c r="FX261" s="66"/>
      <c r="FY261" s="66"/>
      <c r="FZ261" s="66"/>
      <c r="GA261" s="66"/>
      <c r="GB261" s="66"/>
      <c r="GC261" s="66"/>
      <c r="GD261" s="66"/>
      <c r="GE261" s="66"/>
      <c r="GF261" s="66"/>
      <c r="GG261" s="66"/>
      <c r="GH261" s="66"/>
      <c r="GI261" s="66"/>
      <c r="GJ261" s="66"/>
      <c r="GK261" s="66"/>
      <c r="GL261" s="66"/>
      <c r="GM261" s="66"/>
      <c r="GN261" s="66"/>
      <c r="GO261" s="66"/>
      <c r="GP261" s="66"/>
      <c r="GQ261" s="66"/>
      <c r="GR261" s="66"/>
      <c r="GS261" s="66"/>
      <c r="GT261" s="66"/>
      <c r="GU261" s="66"/>
    </row>
    <row r="262" spans="1:203">
      <c r="A262" s="65"/>
      <c r="B262" s="66"/>
      <c r="C262" s="66"/>
      <c r="D262" s="66"/>
      <c r="E262" s="66"/>
      <c r="F262" s="66"/>
      <c r="G262" s="66"/>
      <c r="H262" s="66"/>
      <c r="I262" s="80"/>
      <c r="J262" s="80"/>
      <c r="K262" s="80"/>
      <c r="L262" s="80"/>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6"/>
      <c r="DL262" s="66"/>
      <c r="DM262" s="66"/>
      <c r="DN262" s="66"/>
      <c r="DO262" s="66"/>
      <c r="DP262" s="66"/>
      <c r="DQ262" s="66"/>
      <c r="DR262" s="66"/>
      <c r="DS262" s="66"/>
      <c r="DT262" s="66"/>
      <c r="DU262" s="66"/>
      <c r="DV262" s="66"/>
      <c r="DW262" s="66"/>
      <c r="DX262" s="66"/>
      <c r="DY262" s="66"/>
      <c r="DZ262" s="66"/>
      <c r="EA262" s="66"/>
      <c r="EB262" s="66"/>
      <c r="EC262" s="66"/>
      <c r="ED262" s="66"/>
      <c r="EE262" s="66"/>
      <c r="EF262" s="66"/>
      <c r="EG262" s="66"/>
      <c r="EH262" s="66"/>
      <c r="EI262" s="66"/>
      <c r="EJ262" s="66"/>
      <c r="EK262" s="66"/>
      <c r="EL262" s="66"/>
      <c r="EM262" s="66"/>
      <c r="EN262" s="66"/>
      <c r="EO262" s="66"/>
      <c r="EP262" s="66"/>
      <c r="EQ262" s="66"/>
      <c r="ER262" s="66"/>
      <c r="ES262" s="66"/>
      <c r="ET262" s="66"/>
      <c r="EU262" s="66"/>
      <c r="EV262" s="66"/>
      <c r="EW262" s="66"/>
      <c r="EX262" s="66"/>
      <c r="EY262" s="66"/>
      <c r="EZ262" s="66"/>
      <c r="FA262" s="66"/>
      <c r="FB262" s="66"/>
      <c r="FC262" s="66"/>
      <c r="FD262" s="66"/>
      <c r="FE262" s="66"/>
      <c r="FF262" s="66"/>
      <c r="FG262" s="66"/>
      <c r="FH262" s="66"/>
      <c r="FI262" s="66"/>
      <c r="FJ262" s="66"/>
      <c r="FK262" s="66"/>
      <c r="FL262" s="66"/>
      <c r="FM262" s="66"/>
      <c r="FN262" s="66"/>
      <c r="FO262" s="66"/>
      <c r="FP262" s="66"/>
      <c r="FQ262" s="66"/>
      <c r="FR262" s="66"/>
      <c r="FS262" s="66"/>
      <c r="FT262" s="66"/>
      <c r="FU262" s="66"/>
      <c r="FV262" s="66"/>
      <c r="FW262" s="66"/>
      <c r="FX262" s="66"/>
      <c r="FY262" s="66"/>
      <c r="FZ262" s="66"/>
      <c r="GA262" s="66"/>
      <c r="GB262" s="66"/>
      <c r="GC262" s="66"/>
      <c r="GD262" s="66"/>
      <c r="GE262" s="66"/>
      <c r="GF262" s="66"/>
      <c r="GG262" s="66"/>
      <c r="GH262" s="66"/>
      <c r="GI262" s="66"/>
      <c r="GJ262" s="66"/>
      <c r="GK262" s="66"/>
      <c r="GL262" s="66"/>
      <c r="GM262" s="66"/>
      <c r="GN262" s="66"/>
      <c r="GO262" s="66"/>
      <c r="GP262" s="66"/>
      <c r="GQ262" s="66"/>
      <c r="GR262" s="66"/>
      <c r="GS262" s="66"/>
      <c r="GT262" s="66"/>
      <c r="GU262" s="66"/>
    </row>
    <row r="263" spans="1:203">
      <c r="A263" s="65"/>
      <c r="B263" s="66"/>
      <c r="C263" s="66"/>
      <c r="D263" s="66"/>
      <c r="E263" s="66"/>
      <c r="F263" s="66"/>
      <c r="G263" s="66"/>
      <c r="H263" s="66"/>
      <c r="I263" s="80"/>
      <c r="J263" s="80"/>
      <c r="K263" s="80"/>
      <c r="L263" s="80"/>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66"/>
      <c r="AZ263" s="66"/>
      <c r="BA263" s="66"/>
      <c r="BB263" s="66"/>
      <c r="BC263" s="66"/>
      <c r="BD263" s="66"/>
      <c r="BE263" s="66"/>
      <c r="BF263" s="66"/>
      <c r="BG263" s="66"/>
      <c r="BH263" s="66"/>
      <c r="BI263" s="66"/>
      <c r="BJ263" s="66"/>
      <c r="BK263" s="66"/>
      <c r="BL263" s="66"/>
      <c r="BM263" s="66"/>
      <c r="BN263" s="66"/>
      <c r="BO263" s="66"/>
      <c r="BP263" s="66"/>
      <c r="BQ263" s="66"/>
      <c r="BR263" s="66"/>
      <c r="BS263" s="66"/>
      <c r="BT263" s="66"/>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c r="DC263" s="66"/>
      <c r="DD263" s="66"/>
      <c r="DE263" s="66"/>
      <c r="DF263" s="66"/>
      <c r="DG263" s="66"/>
      <c r="DH263" s="66"/>
      <c r="DI263" s="66"/>
      <c r="DJ263" s="66"/>
      <c r="DK263" s="66"/>
      <c r="DL263" s="66"/>
      <c r="DM263" s="66"/>
      <c r="DN263" s="66"/>
      <c r="DO263" s="66"/>
      <c r="DP263" s="66"/>
      <c r="DQ263" s="66"/>
      <c r="DR263" s="66"/>
      <c r="DS263" s="66"/>
      <c r="DT263" s="66"/>
      <c r="DU263" s="66"/>
      <c r="DV263" s="66"/>
      <c r="DW263" s="66"/>
      <c r="DX263" s="66"/>
      <c r="DY263" s="66"/>
      <c r="DZ263" s="66"/>
      <c r="EA263" s="66"/>
      <c r="EB263" s="66"/>
      <c r="EC263" s="66"/>
      <c r="ED263" s="66"/>
      <c r="EE263" s="66"/>
      <c r="EF263" s="66"/>
      <c r="EG263" s="66"/>
      <c r="EH263" s="66"/>
      <c r="EI263" s="66"/>
      <c r="EJ263" s="66"/>
      <c r="EK263" s="66"/>
      <c r="EL263" s="66"/>
      <c r="EM263" s="66"/>
      <c r="EN263" s="66"/>
      <c r="EO263" s="66"/>
      <c r="EP263" s="66"/>
      <c r="EQ263" s="66"/>
      <c r="ER263" s="66"/>
      <c r="ES263" s="66"/>
      <c r="ET263" s="66"/>
      <c r="EU263" s="66"/>
      <c r="EV263" s="66"/>
      <c r="EW263" s="66"/>
      <c r="EX263" s="66"/>
      <c r="EY263" s="66"/>
      <c r="EZ263" s="66"/>
      <c r="FA263" s="66"/>
      <c r="FB263" s="66"/>
      <c r="FC263" s="66"/>
      <c r="FD263" s="66"/>
      <c r="FE263" s="66"/>
      <c r="FF263" s="66"/>
      <c r="FG263" s="66"/>
      <c r="FH263" s="66"/>
      <c r="FI263" s="66"/>
      <c r="FJ263" s="66"/>
      <c r="FK263" s="66"/>
      <c r="FL263" s="66"/>
      <c r="FM263" s="66"/>
      <c r="FN263" s="66"/>
      <c r="FO263" s="66"/>
      <c r="FP263" s="66"/>
      <c r="FQ263" s="66"/>
      <c r="FR263" s="66"/>
      <c r="FS263" s="66"/>
      <c r="FT263" s="66"/>
      <c r="FU263" s="66"/>
      <c r="FV263" s="66"/>
      <c r="FW263" s="66"/>
      <c r="FX263" s="66"/>
      <c r="FY263" s="66"/>
      <c r="FZ263" s="66"/>
      <c r="GA263" s="66"/>
      <c r="GB263" s="66"/>
      <c r="GC263" s="66"/>
      <c r="GD263" s="66"/>
      <c r="GE263" s="66"/>
      <c r="GF263" s="66"/>
      <c r="GG263" s="66"/>
      <c r="GH263" s="66"/>
      <c r="GI263" s="66"/>
      <c r="GJ263" s="66"/>
      <c r="GK263" s="66"/>
      <c r="GL263" s="66"/>
      <c r="GM263" s="66"/>
      <c r="GN263" s="66"/>
      <c r="GO263" s="66"/>
      <c r="GP263" s="66"/>
      <c r="GQ263" s="66"/>
      <c r="GR263" s="66"/>
      <c r="GS263" s="66"/>
      <c r="GT263" s="66"/>
      <c r="GU263" s="66"/>
    </row>
    <row r="264" spans="1:203">
      <c r="A264" s="65"/>
      <c r="B264" s="66"/>
      <c r="C264" s="66"/>
      <c r="D264" s="66"/>
      <c r="E264" s="66"/>
      <c r="F264" s="66"/>
      <c r="G264" s="66"/>
      <c r="H264" s="66"/>
      <c r="I264" s="80"/>
      <c r="J264" s="80"/>
      <c r="K264" s="80"/>
      <c r="L264" s="80"/>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66"/>
      <c r="AZ264" s="66"/>
      <c r="BA264" s="66"/>
      <c r="BB264" s="66"/>
      <c r="BC264" s="66"/>
      <c r="BD264" s="66"/>
      <c r="BE264" s="66"/>
      <c r="BF264" s="66"/>
      <c r="BG264" s="66"/>
      <c r="BH264" s="66"/>
      <c r="BI264" s="66"/>
      <c r="BJ264" s="66"/>
      <c r="BK264" s="66"/>
      <c r="BL264" s="66"/>
      <c r="BM264" s="66"/>
      <c r="BN264" s="66"/>
      <c r="BO264" s="66"/>
      <c r="BP264" s="66"/>
      <c r="BQ264" s="66"/>
      <c r="BR264" s="66"/>
      <c r="BS264" s="66"/>
      <c r="BT264" s="66"/>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66"/>
      <c r="CW264" s="66"/>
      <c r="CX264" s="66"/>
      <c r="CY264" s="66"/>
      <c r="CZ264" s="66"/>
      <c r="DA264" s="66"/>
      <c r="DB264" s="66"/>
      <c r="DC264" s="66"/>
      <c r="DD264" s="66"/>
      <c r="DE264" s="66"/>
      <c r="DF264" s="66"/>
      <c r="DG264" s="66"/>
      <c r="DH264" s="66"/>
      <c r="DI264" s="66"/>
      <c r="DJ264" s="66"/>
      <c r="DK264" s="66"/>
      <c r="DL264" s="66"/>
      <c r="DM264" s="66"/>
      <c r="DN264" s="66"/>
      <c r="DO264" s="66"/>
      <c r="DP264" s="66"/>
      <c r="DQ264" s="66"/>
      <c r="DR264" s="66"/>
      <c r="DS264" s="66"/>
      <c r="DT264" s="66"/>
      <c r="DU264" s="66"/>
      <c r="DV264" s="66"/>
      <c r="DW264" s="66"/>
      <c r="DX264" s="66"/>
      <c r="DY264" s="66"/>
      <c r="DZ264" s="66"/>
      <c r="EA264" s="66"/>
      <c r="EB264" s="66"/>
      <c r="EC264" s="66"/>
      <c r="ED264" s="66"/>
      <c r="EE264" s="66"/>
      <c r="EF264" s="66"/>
      <c r="EG264" s="66"/>
      <c r="EH264" s="66"/>
      <c r="EI264" s="66"/>
      <c r="EJ264" s="66"/>
      <c r="EK264" s="66"/>
      <c r="EL264" s="66"/>
      <c r="EM264" s="66"/>
      <c r="EN264" s="66"/>
      <c r="EO264" s="66"/>
      <c r="EP264" s="66"/>
      <c r="EQ264" s="66"/>
      <c r="ER264" s="66"/>
      <c r="ES264" s="66"/>
      <c r="ET264" s="66"/>
      <c r="EU264" s="66"/>
      <c r="EV264" s="66"/>
      <c r="EW264" s="66"/>
      <c r="EX264" s="66"/>
      <c r="EY264" s="66"/>
      <c r="EZ264" s="66"/>
      <c r="FA264" s="66"/>
      <c r="FB264" s="66"/>
      <c r="FC264" s="66"/>
      <c r="FD264" s="66"/>
      <c r="FE264" s="66"/>
      <c r="FF264" s="66"/>
      <c r="FG264" s="66"/>
      <c r="FH264" s="66"/>
      <c r="FI264" s="66"/>
      <c r="FJ264" s="66"/>
      <c r="FK264" s="66"/>
      <c r="FL264" s="66"/>
      <c r="FM264" s="66"/>
      <c r="FN264" s="66"/>
      <c r="FO264" s="66"/>
      <c r="FP264" s="66"/>
      <c r="FQ264" s="66"/>
      <c r="FR264" s="66"/>
      <c r="FS264" s="66"/>
      <c r="FT264" s="66"/>
      <c r="FU264" s="66"/>
      <c r="FV264" s="66"/>
      <c r="FW264" s="66"/>
      <c r="FX264" s="66"/>
      <c r="FY264" s="66"/>
      <c r="FZ264" s="66"/>
      <c r="GA264" s="66"/>
      <c r="GB264" s="66"/>
      <c r="GC264" s="66"/>
      <c r="GD264" s="66"/>
      <c r="GE264" s="66"/>
      <c r="GF264" s="66"/>
      <c r="GG264" s="66"/>
      <c r="GH264" s="66"/>
      <c r="GI264" s="66"/>
      <c r="GJ264" s="66"/>
      <c r="GK264" s="66"/>
      <c r="GL264" s="66"/>
      <c r="GM264" s="66"/>
      <c r="GN264" s="66"/>
      <c r="GO264" s="66"/>
      <c r="GP264" s="66"/>
      <c r="GQ264" s="66"/>
      <c r="GR264" s="66"/>
      <c r="GS264" s="66"/>
      <c r="GT264" s="66"/>
      <c r="GU264" s="66"/>
    </row>
    <row r="265" spans="1:203">
      <c r="A265" s="65"/>
      <c r="B265" s="66"/>
      <c r="C265" s="66"/>
      <c r="D265" s="66"/>
      <c r="E265" s="66"/>
      <c r="F265" s="66"/>
      <c r="G265" s="66"/>
      <c r="H265" s="66"/>
      <c r="I265" s="80"/>
      <c r="J265" s="80"/>
      <c r="K265" s="80"/>
      <c r="L265" s="80"/>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66"/>
      <c r="AZ265" s="66"/>
      <c r="BA265" s="66"/>
      <c r="BB265" s="66"/>
      <c r="BC265" s="66"/>
      <c r="BD265" s="66"/>
      <c r="BE265" s="66"/>
      <c r="BF265" s="66"/>
      <c r="BG265" s="66"/>
      <c r="BH265" s="66"/>
      <c r="BI265" s="66"/>
      <c r="BJ265" s="66"/>
      <c r="BK265" s="66"/>
      <c r="BL265" s="66"/>
      <c r="BM265" s="66"/>
      <c r="BN265" s="66"/>
      <c r="BO265" s="66"/>
      <c r="BP265" s="66"/>
      <c r="BQ265" s="66"/>
      <c r="BR265" s="66"/>
      <c r="BS265" s="66"/>
      <c r="BT265" s="66"/>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66"/>
      <c r="CW265" s="66"/>
      <c r="CX265" s="66"/>
      <c r="CY265" s="66"/>
      <c r="CZ265" s="66"/>
      <c r="DA265" s="66"/>
      <c r="DB265" s="66"/>
      <c r="DC265" s="66"/>
      <c r="DD265" s="66"/>
      <c r="DE265" s="66"/>
      <c r="DF265" s="66"/>
      <c r="DG265" s="66"/>
      <c r="DH265" s="66"/>
      <c r="DI265" s="66"/>
      <c r="DJ265" s="66"/>
      <c r="DK265" s="66"/>
      <c r="DL265" s="66"/>
      <c r="DM265" s="66"/>
      <c r="DN265" s="66"/>
      <c r="DO265" s="66"/>
      <c r="DP265" s="66"/>
      <c r="DQ265" s="66"/>
      <c r="DR265" s="66"/>
      <c r="DS265" s="66"/>
      <c r="DT265" s="66"/>
      <c r="DU265" s="66"/>
      <c r="DV265" s="66"/>
      <c r="DW265" s="66"/>
      <c r="DX265" s="66"/>
      <c r="DY265" s="66"/>
      <c r="DZ265" s="66"/>
      <c r="EA265" s="66"/>
      <c r="EB265" s="66"/>
      <c r="EC265" s="66"/>
      <c r="ED265" s="66"/>
      <c r="EE265" s="66"/>
      <c r="EF265" s="66"/>
      <c r="EG265" s="66"/>
      <c r="EH265" s="66"/>
      <c r="EI265" s="66"/>
      <c r="EJ265" s="66"/>
      <c r="EK265" s="66"/>
      <c r="EL265" s="66"/>
      <c r="EM265" s="66"/>
      <c r="EN265" s="66"/>
      <c r="EO265" s="66"/>
      <c r="EP265" s="66"/>
      <c r="EQ265" s="66"/>
      <c r="ER265" s="66"/>
      <c r="ES265" s="66"/>
      <c r="ET265" s="66"/>
      <c r="EU265" s="66"/>
      <c r="EV265" s="66"/>
      <c r="EW265" s="66"/>
      <c r="EX265" s="66"/>
      <c r="EY265" s="66"/>
      <c r="EZ265" s="66"/>
      <c r="FA265" s="66"/>
      <c r="FB265" s="66"/>
      <c r="FC265" s="66"/>
      <c r="FD265" s="66"/>
      <c r="FE265" s="66"/>
      <c r="FF265" s="66"/>
      <c r="FG265" s="66"/>
      <c r="FH265" s="66"/>
      <c r="FI265" s="66"/>
      <c r="FJ265" s="66"/>
      <c r="FK265" s="66"/>
      <c r="FL265" s="66"/>
      <c r="FM265" s="66"/>
      <c r="FN265" s="66"/>
      <c r="FO265" s="66"/>
      <c r="FP265" s="66"/>
      <c r="FQ265" s="66"/>
      <c r="FR265" s="66"/>
      <c r="FS265" s="66"/>
      <c r="FT265" s="66"/>
      <c r="FU265" s="66"/>
      <c r="FV265" s="66"/>
      <c r="FW265" s="66"/>
      <c r="FX265" s="66"/>
      <c r="FY265" s="66"/>
      <c r="FZ265" s="66"/>
      <c r="GA265" s="66"/>
      <c r="GB265" s="66"/>
      <c r="GC265" s="66"/>
      <c r="GD265" s="66"/>
      <c r="GE265" s="66"/>
      <c r="GF265" s="66"/>
      <c r="GG265" s="66"/>
      <c r="GH265" s="66"/>
      <c r="GI265" s="66"/>
      <c r="GJ265" s="66"/>
      <c r="GK265" s="66"/>
      <c r="GL265" s="66"/>
      <c r="GM265" s="66"/>
      <c r="GN265" s="66"/>
      <c r="GO265" s="66"/>
      <c r="GP265" s="66"/>
      <c r="GQ265" s="66"/>
      <c r="GR265" s="66"/>
      <c r="GS265" s="66"/>
      <c r="GT265" s="66"/>
      <c r="GU265" s="66"/>
    </row>
    <row r="266" spans="1:203">
      <c r="A266" s="65"/>
      <c r="B266" s="66"/>
      <c r="C266" s="66"/>
      <c r="D266" s="66"/>
      <c r="E266" s="66"/>
      <c r="F266" s="66"/>
      <c r="G266" s="66"/>
      <c r="H266" s="66"/>
      <c r="I266" s="80"/>
      <c r="J266" s="80"/>
      <c r="K266" s="80"/>
      <c r="L266" s="80"/>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c r="DC266" s="66"/>
      <c r="DD266" s="66"/>
      <c r="DE266" s="66"/>
      <c r="DF266" s="66"/>
      <c r="DG266" s="66"/>
      <c r="DH266" s="66"/>
      <c r="DI266" s="66"/>
      <c r="DJ266" s="66"/>
      <c r="DK266" s="66"/>
      <c r="DL266" s="66"/>
      <c r="DM266" s="66"/>
      <c r="DN266" s="66"/>
      <c r="DO266" s="66"/>
      <c r="DP266" s="66"/>
      <c r="DQ266" s="66"/>
      <c r="DR266" s="66"/>
      <c r="DS266" s="66"/>
      <c r="DT266" s="66"/>
      <c r="DU266" s="66"/>
      <c r="DV266" s="66"/>
      <c r="DW266" s="66"/>
      <c r="DX266" s="66"/>
      <c r="DY266" s="66"/>
      <c r="DZ266" s="66"/>
      <c r="EA266" s="66"/>
      <c r="EB266" s="66"/>
      <c r="EC266" s="66"/>
      <c r="ED266" s="66"/>
      <c r="EE266" s="66"/>
      <c r="EF266" s="66"/>
      <c r="EG266" s="66"/>
      <c r="EH266" s="66"/>
      <c r="EI266" s="66"/>
      <c r="EJ266" s="66"/>
      <c r="EK266" s="66"/>
      <c r="EL266" s="66"/>
      <c r="EM266" s="66"/>
      <c r="EN266" s="66"/>
      <c r="EO266" s="66"/>
      <c r="EP266" s="66"/>
      <c r="EQ266" s="66"/>
      <c r="ER266" s="66"/>
      <c r="ES266" s="66"/>
      <c r="ET266" s="66"/>
      <c r="EU266" s="66"/>
      <c r="EV266" s="66"/>
      <c r="EW266" s="66"/>
      <c r="EX266" s="66"/>
      <c r="EY266" s="66"/>
      <c r="EZ266" s="66"/>
      <c r="FA266" s="66"/>
      <c r="FB266" s="66"/>
      <c r="FC266" s="66"/>
      <c r="FD266" s="66"/>
      <c r="FE266" s="66"/>
      <c r="FF266" s="66"/>
      <c r="FG266" s="66"/>
      <c r="FH266" s="66"/>
      <c r="FI266" s="66"/>
      <c r="FJ266" s="66"/>
      <c r="FK266" s="66"/>
      <c r="FL266" s="66"/>
      <c r="FM266" s="66"/>
      <c r="FN266" s="66"/>
      <c r="FO266" s="66"/>
      <c r="FP266" s="66"/>
      <c r="FQ266" s="66"/>
      <c r="FR266" s="66"/>
      <c r="FS266" s="66"/>
      <c r="FT266" s="66"/>
      <c r="FU266" s="66"/>
      <c r="FV266" s="66"/>
      <c r="FW266" s="66"/>
      <c r="FX266" s="66"/>
      <c r="FY266" s="66"/>
      <c r="FZ266" s="66"/>
      <c r="GA266" s="66"/>
      <c r="GB266" s="66"/>
      <c r="GC266" s="66"/>
      <c r="GD266" s="66"/>
      <c r="GE266" s="66"/>
      <c r="GF266" s="66"/>
      <c r="GG266" s="66"/>
      <c r="GH266" s="66"/>
      <c r="GI266" s="66"/>
      <c r="GJ266" s="66"/>
      <c r="GK266" s="66"/>
      <c r="GL266" s="66"/>
      <c r="GM266" s="66"/>
      <c r="GN266" s="66"/>
      <c r="GO266" s="66"/>
      <c r="GP266" s="66"/>
      <c r="GQ266" s="66"/>
      <c r="GR266" s="66"/>
      <c r="GS266" s="66"/>
      <c r="GT266" s="66"/>
      <c r="GU266" s="66"/>
    </row>
    <row r="267" spans="1:203">
      <c r="A267" s="65"/>
      <c r="B267" s="66"/>
      <c r="C267" s="66"/>
      <c r="D267" s="66"/>
      <c r="E267" s="66"/>
      <c r="F267" s="66"/>
      <c r="G267" s="66"/>
      <c r="H267" s="66"/>
      <c r="I267" s="80"/>
      <c r="J267" s="80"/>
      <c r="K267" s="80"/>
      <c r="L267" s="80"/>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66"/>
      <c r="AZ267" s="66"/>
      <c r="BA267" s="66"/>
      <c r="BB267" s="66"/>
      <c r="BC267" s="66"/>
      <c r="BD267" s="66"/>
      <c r="BE267" s="66"/>
      <c r="BF267" s="66"/>
      <c r="BG267" s="66"/>
      <c r="BH267" s="66"/>
      <c r="BI267" s="66"/>
      <c r="BJ267" s="66"/>
      <c r="BK267" s="66"/>
      <c r="BL267" s="66"/>
      <c r="BM267" s="66"/>
      <c r="BN267" s="66"/>
      <c r="BO267" s="66"/>
      <c r="BP267" s="66"/>
      <c r="BQ267" s="66"/>
      <c r="BR267" s="66"/>
      <c r="BS267" s="66"/>
      <c r="BT267" s="66"/>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c r="DC267" s="66"/>
      <c r="DD267" s="66"/>
      <c r="DE267" s="66"/>
      <c r="DF267" s="66"/>
      <c r="DG267" s="66"/>
      <c r="DH267" s="66"/>
      <c r="DI267" s="66"/>
      <c r="DJ267" s="66"/>
      <c r="DK267" s="66"/>
      <c r="DL267" s="66"/>
      <c r="DM267" s="66"/>
      <c r="DN267" s="66"/>
      <c r="DO267" s="66"/>
      <c r="DP267" s="66"/>
      <c r="DQ267" s="66"/>
      <c r="DR267" s="66"/>
      <c r="DS267" s="66"/>
      <c r="DT267" s="66"/>
      <c r="DU267" s="66"/>
      <c r="DV267" s="66"/>
      <c r="DW267" s="66"/>
      <c r="DX267" s="66"/>
      <c r="DY267" s="66"/>
      <c r="DZ267" s="66"/>
      <c r="EA267" s="66"/>
      <c r="EB267" s="66"/>
      <c r="EC267" s="66"/>
      <c r="ED267" s="66"/>
      <c r="EE267" s="66"/>
      <c r="EF267" s="66"/>
      <c r="EG267" s="66"/>
      <c r="EH267" s="66"/>
      <c r="EI267" s="66"/>
      <c r="EJ267" s="66"/>
      <c r="EK267" s="66"/>
      <c r="EL267" s="66"/>
      <c r="EM267" s="66"/>
      <c r="EN267" s="66"/>
      <c r="EO267" s="66"/>
      <c r="EP267" s="66"/>
      <c r="EQ267" s="66"/>
      <c r="ER267" s="66"/>
      <c r="ES267" s="66"/>
      <c r="ET267" s="66"/>
      <c r="EU267" s="66"/>
      <c r="EV267" s="66"/>
      <c r="EW267" s="66"/>
      <c r="EX267" s="66"/>
      <c r="EY267" s="66"/>
      <c r="EZ267" s="66"/>
      <c r="FA267" s="66"/>
      <c r="FB267" s="66"/>
      <c r="FC267" s="66"/>
      <c r="FD267" s="66"/>
      <c r="FE267" s="66"/>
      <c r="FF267" s="66"/>
      <c r="FG267" s="66"/>
      <c r="FH267" s="66"/>
      <c r="FI267" s="66"/>
      <c r="FJ267" s="66"/>
      <c r="FK267" s="66"/>
      <c r="FL267" s="66"/>
      <c r="FM267" s="66"/>
      <c r="FN267" s="66"/>
      <c r="FO267" s="66"/>
      <c r="FP267" s="66"/>
      <c r="FQ267" s="66"/>
      <c r="FR267" s="66"/>
      <c r="FS267" s="66"/>
      <c r="FT267" s="66"/>
      <c r="FU267" s="66"/>
      <c r="FV267" s="66"/>
      <c r="FW267" s="66"/>
      <c r="FX267" s="66"/>
      <c r="FY267" s="66"/>
      <c r="FZ267" s="66"/>
      <c r="GA267" s="66"/>
      <c r="GB267" s="66"/>
      <c r="GC267" s="66"/>
      <c r="GD267" s="66"/>
      <c r="GE267" s="66"/>
      <c r="GF267" s="66"/>
      <c r="GG267" s="66"/>
      <c r="GH267" s="66"/>
      <c r="GI267" s="66"/>
      <c r="GJ267" s="66"/>
      <c r="GK267" s="66"/>
      <c r="GL267" s="66"/>
      <c r="GM267" s="66"/>
      <c r="GN267" s="66"/>
      <c r="GO267" s="66"/>
      <c r="GP267" s="66"/>
      <c r="GQ267" s="66"/>
      <c r="GR267" s="66"/>
      <c r="GS267" s="66"/>
      <c r="GT267" s="66"/>
      <c r="GU267" s="66"/>
    </row>
    <row r="268" spans="1:203">
      <c r="A268" s="65"/>
      <c r="B268" s="66"/>
      <c r="C268" s="66"/>
      <c r="D268" s="66"/>
      <c r="E268" s="66"/>
      <c r="F268" s="66"/>
      <c r="G268" s="66"/>
      <c r="H268" s="66"/>
      <c r="I268" s="80"/>
      <c r="J268" s="80"/>
      <c r="K268" s="80"/>
      <c r="L268" s="80"/>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66"/>
      <c r="AZ268" s="66"/>
      <c r="BA268" s="66"/>
      <c r="BB268" s="66"/>
      <c r="BC268" s="66"/>
      <c r="BD268" s="66"/>
      <c r="BE268" s="66"/>
      <c r="BF268" s="66"/>
      <c r="BG268" s="66"/>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66"/>
      <c r="CS268" s="66"/>
      <c r="CT268" s="66"/>
      <c r="CU268" s="66"/>
      <c r="CV268" s="66"/>
      <c r="CW268" s="66"/>
      <c r="CX268" s="66"/>
      <c r="CY268" s="66"/>
      <c r="CZ268" s="66"/>
      <c r="DA268" s="66"/>
      <c r="DB268" s="66"/>
      <c r="DC268" s="66"/>
      <c r="DD268" s="66"/>
      <c r="DE268" s="66"/>
      <c r="DF268" s="66"/>
      <c r="DG268" s="66"/>
      <c r="DH268" s="66"/>
      <c r="DI268" s="66"/>
      <c r="DJ268" s="66"/>
      <c r="DK268" s="66"/>
      <c r="DL268" s="66"/>
      <c r="DM268" s="66"/>
      <c r="DN268" s="66"/>
      <c r="DO268" s="66"/>
      <c r="DP268" s="66"/>
      <c r="DQ268" s="66"/>
      <c r="DR268" s="66"/>
      <c r="DS268" s="66"/>
      <c r="DT268" s="66"/>
      <c r="DU268" s="66"/>
      <c r="DV268" s="66"/>
      <c r="DW268" s="66"/>
      <c r="DX268" s="66"/>
      <c r="DY268" s="66"/>
      <c r="DZ268" s="66"/>
      <c r="EA268" s="66"/>
      <c r="EB268" s="66"/>
      <c r="EC268" s="66"/>
      <c r="ED268" s="66"/>
      <c r="EE268" s="66"/>
      <c r="EF268" s="66"/>
      <c r="EG268" s="66"/>
      <c r="EH268" s="66"/>
      <c r="EI268" s="66"/>
      <c r="EJ268" s="66"/>
      <c r="EK268" s="66"/>
      <c r="EL268" s="66"/>
      <c r="EM268" s="66"/>
      <c r="EN268" s="66"/>
      <c r="EO268" s="66"/>
      <c r="EP268" s="66"/>
      <c r="EQ268" s="66"/>
      <c r="ER268" s="66"/>
      <c r="ES268" s="66"/>
      <c r="ET268" s="66"/>
      <c r="EU268" s="66"/>
      <c r="EV268" s="66"/>
      <c r="EW268" s="66"/>
      <c r="EX268" s="66"/>
      <c r="EY268" s="66"/>
      <c r="EZ268" s="66"/>
      <c r="FA268" s="66"/>
      <c r="FB268" s="66"/>
      <c r="FC268" s="66"/>
      <c r="FD268" s="66"/>
      <c r="FE268" s="66"/>
      <c r="FF268" s="66"/>
      <c r="FG268" s="66"/>
      <c r="FH268" s="66"/>
      <c r="FI268" s="66"/>
      <c r="FJ268" s="66"/>
      <c r="FK268" s="66"/>
      <c r="FL268" s="66"/>
      <c r="FM268" s="66"/>
      <c r="FN268" s="66"/>
      <c r="FO268" s="66"/>
      <c r="FP268" s="66"/>
      <c r="FQ268" s="66"/>
      <c r="FR268" s="66"/>
      <c r="FS268" s="66"/>
      <c r="FT268" s="66"/>
      <c r="FU268" s="66"/>
      <c r="FV268" s="66"/>
      <c r="FW268" s="66"/>
      <c r="FX268" s="66"/>
      <c r="FY268" s="66"/>
      <c r="FZ268" s="66"/>
      <c r="GA268" s="66"/>
      <c r="GB268" s="66"/>
      <c r="GC268" s="66"/>
      <c r="GD268" s="66"/>
      <c r="GE268" s="66"/>
      <c r="GF268" s="66"/>
      <c r="GG268" s="66"/>
      <c r="GH268" s="66"/>
      <c r="GI268" s="66"/>
      <c r="GJ268" s="66"/>
      <c r="GK268" s="66"/>
      <c r="GL268" s="66"/>
      <c r="GM268" s="66"/>
      <c r="GN268" s="66"/>
      <c r="GO268" s="66"/>
      <c r="GP268" s="66"/>
      <c r="GQ268" s="66"/>
      <c r="GR268" s="66"/>
      <c r="GS268" s="66"/>
      <c r="GT268" s="66"/>
      <c r="GU268" s="66"/>
    </row>
    <row r="269" spans="1:203">
      <c r="A269" s="65"/>
      <c r="B269" s="66"/>
      <c r="C269" s="66"/>
      <c r="D269" s="66"/>
      <c r="E269" s="66"/>
      <c r="F269" s="66"/>
      <c r="G269" s="66"/>
      <c r="H269" s="66"/>
      <c r="I269" s="80"/>
      <c r="J269" s="80"/>
      <c r="K269" s="80"/>
      <c r="L269" s="80"/>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66"/>
      <c r="AZ269" s="66"/>
      <c r="BA269" s="66"/>
      <c r="BB269" s="66"/>
      <c r="BC269" s="66"/>
      <c r="BD269" s="66"/>
      <c r="BE269" s="66"/>
      <c r="BF269" s="66"/>
      <c r="BG269" s="66"/>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66"/>
      <c r="CW269" s="66"/>
      <c r="CX269" s="66"/>
      <c r="CY269" s="66"/>
      <c r="CZ269" s="66"/>
      <c r="DA269" s="66"/>
      <c r="DB269" s="66"/>
      <c r="DC269" s="66"/>
      <c r="DD269" s="66"/>
      <c r="DE269" s="66"/>
      <c r="DF269" s="66"/>
      <c r="DG269" s="66"/>
      <c r="DH269" s="66"/>
      <c r="DI269" s="66"/>
      <c r="DJ269" s="66"/>
      <c r="DK269" s="66"/>
      <c r="DL269" s="66"/>
      <c r="DM269" s="66"/>
      <c r="DN269" s="66"/>
      <c r="DO269" s="66"/>
      <c r="DP269" s="66"/>
      <c r="DQ269" s="66"/>
      <c r="DR269" s="66"/>
      <c r="DS269" s="66"/>
      <c r="DT269" s="66"/>
      <c r="DU269" s="66"/>
      <c r="DV269" s="66"/>
      <c r="DW269" s="66"/>
      <c r="DX269" s="66"/>
      <c r="DY269" s="66"/>
      <c r="DZ269" s="66"/>
      <c r="EA269" s="66"/>
      <c r="EB269" s="66"/>
      <c r="EC269" s="66"/>
      <c r="ED269" s="66"/>
      <c r="EE269" s="66"/>
      <c r="EF269" s="66"/>
      <c r="EG269" s="66"/>
      <c r="EH269" s="66"/>
      <c r="EI269" s="66"/>
      <c r="EJ269" s="66"/>
      <c r="EK269" s="66"/>
      <c r="EL269" s="66"/>
      <c r="EM269" s="66"/>
      <c r="EN269" s="66"/>
      <c r="EO269" s="66"/>
      <c r="EP269" s="66"/>
      <c r="EQ269" s="66"/>
      <c r="ER269" s="66"/>
      <c r="ES269" s="66"/>
      <c r="ET269" s="66"/>
      <c r="EU269" s="66"/>
      <c r="EV269" s="66"/>
      <c r="EW269" s="66"/>
      <c r="EX269" s="66"/>
      <c r="EY269" s="66"/>
      <c r="EZ269" s="66"/>
      <c r="FA269" s="66"/>
      <c r="FB269" s="66"/>
      <c r="FC269" s="66"/>
      <c r="FD269" s="66"/>
      <c r="FE269" s="66"/>
      <c r="FF269" s="66"/>
      <c r="FG269" s="66"/>
      <c r="FH269" s="66"/>
      <c r="FI269" s="66"/>
      <c r="FJ269" s="66"/>
      <c r="FK269" s="66"/>
      <c r="FL269" s="66"/>
      <c r="FM269" s="66"/>
      <c r="FN269" s="66"/>
      <c r="FO269" s="66"/>
      <c r="FP269" s="66"/>
      <c r="FQ269" s="66"/>
      <c r="FR269" s="66"/>
      <c r="FS269" s="66"/>
      <c r="FT269" s="66"/>
      <c r="FU269" s="66"/>
      <c r="FV269" s="66"/>
      <c r="FW269" s="66"/>
      <c r="FX269" s="66"/>
      <c r="FY269" s="66"/>
      <c r="FZ269" s="66"/>
      <c r="GA269" s="66"/>
      <c r="GB269" s="66"/>
      <c r="GC269" s="66"/>
      <c r="GD269" s="66"/>
      <c r="GE269" s="66"/>
      <c r="GF269" s="66"/>
      <c r="GG269" s="66"/>
      <c r="GH269" s="66"/>
      <c r="GI269" s="66"/>
      <c r="GJ269" s="66"/>
      <c r="GK269" s="66"/>
      <c r="GL269" s="66"/>
      <c r="GM269" s="66"/>
      <c r="GN269" s="66"/>
      <c r="GO269" s="66"/>
      <c r="GP269" s="66"/>
      <c r="GQ269" s="66"/>
      <c r="GR269" s="66"/>
      <c r="GS269" s="66"/>
      <c r="GT269" s="66"/>
      <c r="GU269" s="66"/>
    </row>
    <row r="270" spans="1:203">
      <c r="A270" s="65"/>
      <c r="B270" s="66"/>
      <c r="C270" s="66"/>
      <c r="D270" s="66"/>
      <c r="E270" s="66"/>
      <c r="F270" s="66"/>
      <c r="G270" s="66"/>
      <c r="H270" s="66"/>
      <c r="I270" s="80"/>
      <c r="J270" s="80"/>
      <c r="K270" s="80"/>
      <c r="L270" s="80"/>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c r="DC270" s="66"/>
      <c r="DD270" s="66"/>
      <c r="DE270" s="66"/>
      <c r="DF270" s="66"/>
      <c r="DG270" s="66"/>
      <c r="DH270" s="66"/>
      <c r="DI270" s="66"/>
      <c r="DJ270" s="66"/>
      <c r="DK270" s="66"/>
      <c r="DL270" s="66"/>
      <c r="DM270" s="66"/>
      <c r="DN270" s="66"/>
      <c r="DO270" s="66"/>
      <c r="DP270" s="66"/>
      <c r="DQ270" s="66"/>
      <c r="DR270" s="66"/>
      <c r="DS270" s="66"/>
      <c r="DT270" s="66"/>
      <c r="DU270" s="66"/>
      <c r="DV270" s="66"/>
      <c r="DW270" s="66"/>
      <c r="DX270" s="66"/>
      <c r="DY270" s="66"/>
      <c r="DZ270" s="66"/>
      <c r="EA270" s="66"/>
      <c r="EB270" s="66"/>
      <c r="EC270" s="66"/>
      <c r="ED270" s="66"/>
      <c r="EE270" s="66"/>
      <c r="EF270" s="66"/>
      <c r="EG270" s="66"/>
      <c r="EH270" s="66"/>
      <c r="EI270" s="66"/>
      <c r="EJ270" s="66"/>
      <c r="EK270" s="66"/>
      <c r="EL270" s="66"/>
      <c r="EM270" s="66"/>
      <c r="EN270" s="66"/>
      <c r="EO270" s="66"/>
      <c r="EP270" s="66"/>
      <c r="EQ270" s="66"/>
      <c r="ER270" s="66"/>
      <c r="ES270" s="66"/>
      <c r="ET270" s="66"/>
      <c r="EU270" s="66"/>
      <c r="EV270" s="66"/>
      <c r="EW270" s="66"/>
      <c r="EX270" s="66"/>
      <c r="EY270" s="66"/>
      <c r="EZ270" s="66"/>
      <c r="FA270" s="66"/>
      <c r="FB270" s="66"/>
      <c r="FC270" s="66"/>
      <c r="FD270" s="66"/>
      <c r="FE270" s="66"/>
      <c r="FF270" s="66"/>
      <c r="FG270" s="66"/>
      <c r="FH270" s="66"/>
      <c r="FI270" s="66"/>
      <c r="FJ270" s="66"/>
      <c r="FK270" s="66"/>
      <c r="FL270" s="66"/>
      <c r="FM270" s="66"/>
      <c r="FN270" s="66"/>
      <c r="FO270" s="66"/>
      <c r="FP270" s="66"/>
      <c r="FQ270" s="66"/>
      <c r="FR270" s="66"/>
      <c r="FS270" s="66"/>
      <c r="FT270" s="66"/>
      <c r="FU270" s="66"/>
      <c r="FV270" s="66"/>
      <c r="FW270" s="66"/>
      <c r="FX270" s="66"/>
      <c r="FY270" s="66"/>
      <c r="FZ270" s="66"/>
      <c r="GA270" s="66"/>
      <c r="GB270" s="66"/>
      <c r="GC270" s="66"/>
      <c r="GD270" s="66"/>
      <c r="GE270" s="66"/>
      <c r="GF270" s="66"/>
      <c r="GG270" s="66"/>
      <c r="GH270" s="66"/>
      <c r="GI270" s="66"/>
      <c r="GJ270" s="66"/>
      <c r="GK270" s="66"/>
      <c r="GL270" s="66"/>
      <c r="GM270" s="66"/>
      <c r="GN270" s="66"/>
      <c r="GO270" s="66"/>
      <c r="GP270" s="66"/>
      <c r="GQ270" s="66"/>
      <c r="GR270" s="66"/>
      <c r="GS270" s="66"/>
      <c r="GT270" s="66"/>
      <c r="GU270" s="66"/>
    </row>
    <row r="271" spans="1:203">
      <c r="A271" s="65"/>
      <c r="B271" s="66"/>
      <c r="C271" s="66"/>
      <c r="D271" s="66"/>
      <c r="E271" s="66"/>
      <c r="F271" s="66"/>
      <c r="G271" s="66"/>
      <c r="H271" s="66"/>
      <c r="I271" s="80"/>
      <c r="J271" s="80"/>
      <c r="K271" s="80"/>
      <c r="L271" s="80"/>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66"/>
      <c r="AZ271" s="66"/>
      <c r="BA271" s="66"/>
      <c r="BB271" s="66"/>
      <c r="BC271" s="66"/>
      <c r="BD271" s="66"/>
      <c r="BE271" s="66"/>
      <c r="BF271" s="66"/>
      <c r="BG271" s="66"/>
      <c r="BH271" s="66"/>
      <c r="BI271" s="66"/>
      <c r="BJ271" s="66"/>
      <c r="BK271" s="66"/>
      <c r="BL271" s="66"/>
      <c r="BM271" s="66"/>
      <c r="BN271" s="66"/>
      <c r="BO271" s="66"/>
      <c r="BP271" s="66"/>
      <c r="BQ271" s="66"/>
      <c r="BR271" s="66"/>
      <c r="BS271" s="66"/>
      <c r="BT271" s="66"/>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c r="EP271" s="66"/>
      <c r="EQ271" s="66"/>
      <c r="ER271" s="66"/>
      <c r="ES271" s="66"/>
      <c r="ET271" s="66"/>
      <c r="EU271" s="66"/>
      <c r="EV271" s="66"/>
      <c r="EW271" s="66"/>
      <c r="EX271" s="66"/>
      <c r="EY271" s="66"/>
      <c r="EZ271" s="66"/>
      <c r="FA271" s="66"/>
      <c r="FB271" s="66"/>
      <c r="FC271" s="66"/>
      <c r="FD271" s="66"/>
      <c r="FE271" s="66"/>
      <c r="FF271" s="66"/>
      <c r="FG271" s="66"/>
      <c r="FH271" s="66"/>
      <c r="FI271" s="66"/>
      <c r="FJ271" s="66"/>
      <c r="FK271" s="66"/>
      <c r="FL271" s="66"/>
      <c r="FM271" s="66"/>
      <c r="FN271" s="66"/>
      <c r="FO271" s="66"/>
      <c r="FP271" s="66"/>
      <c r="FQ271" s="66"/>
      <c r="FR271" s="66"/>
      <c r="FS271" s="66"/>
      <c r="FT271" s="66"/>
      <c r="FU271" s="66"/>
      <c r="FV271" s="66"/>
      <c r="FW271" s="66"/>
      <c r="FX271" s="66"/>
      <c r="FY271" s="66"/>
      <c r="FZ271" s="66"/>
      <c r="GA271" s="66"/>
      <c r="GB271" s="66"/>
      <c r="GC271" s="66"/>
      <c r="GD271" s="66"/>
      <c r="GE271" s="66"/>
      <c r="GF271" s="66"/>
      <c r="GG271" s="66"/>
      <c r="GH271" s="66"/>
      <c r="GI271" s="66"/>
      <c r="GJ271" s="66"/>
      <c r="GK271" s="66"/>
      <c r="GL271" s="66"/>
      <c r="GM271" s="66"/>
      <c r="GN271" s="66"/>
      <c r="GO271" s="66"/>
      <c r="GP271" s="66"/>
      <c r="GQ271" s="66"/>
      <c r="GR271" s="66"/>
      <c r="GS271" s="66"/>
      <c r="GT271" s="66"/>
      <c r="GU271" s="66"/>
    </row>
    <row r="272" spans="1:203">
      <c r="A272" s="65"/>
      <c r="B272" s="66"/>
      <c r="C272" s="66"/>
      <c r="D272" s="66"/>
      <c r="E272" s="66"/>
      <c r="F272" s="66"/>
      <c r="G272" s="66"/>
      <c r="H272" s="66"/>
      <c r="I272" s="80"/>
      <c r="J272" s="80"/>
      <c r="K272" s="80"/>
      <c r="L272" s="80"/>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66"/>
      <c r="AZ272" s="66"/>
      <c r="BA272" s="66"/>
      <c r="BB272" s="66"/>
      <c r="BC272" s="66"/>
      <c r="BD272" s="66"/>
      <c r="BE272" s="66"/>
      <c r="BF272" s="66"/>
      <c r="BG272" s="66"/>
      <c r="BH272" s="66"/>
      <c r="BI272" s="66"/>
      <c r="BJ272" s="66"/>
      <c r="BK272" s="66"/>
      <c r="BL272" s="66"/>
      <c r="BM272" s="66"/>
      <c r="BN272" s="66"/>
      <c r="BO272" s="66"/>
      <c r="BP272" s="66"/>
      <c r="BQ272" s="66"/>
      <c r="BR272" s="66"/>
      <c r="BS272" s="66"/>
      <c r="BT272" s="66"/>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66"/>
      <c r="CW272" s="66"/>
      <c r="CX272" s="66"/>
      <c r="CY272" s="66"/>
      <c r="CZ272" s="66"/>
      <c r="DA272" s="66"/>
      <c r="DB272" s="66"/>
      <c r="DC272" s="66"/>
      <c r="DD272" s="66"/>
      <c r="DE272" s="66"/>
      <c r="DF272" s="66"/>
      <c r="DG272" s="66"/>
      <c r="DH272" s="66"/>
      <c r="DI272" s="66"/>
      <c r="DJ272" s="66"/>
      <c r="DK272" s="66"/>
      <c r="DL272" s="66"/>
      <c r="DM272" s="66"/>
      <c r="DN272" s="66"/>
      <c r="DO272" s="66"/>
      <c r="DP272" s="66"/>
      <c r="DQ272" s="66"/>
      <c r="DR272" s="66"/>
      <c r="DS272" s="66"/>
      <c r="DT272" s="66"/>
      <c r="DU272" s="66"/>
      <c r="DV272" s="66"/>
      <c r="DW272" s="66"/>
      <c r="DX272" s="66"/>
      <c r="DY272" s="66"/>
      <c r="DZ272" s="66"/>
      <c r="EA272" s="66"/>
      <c r="EB272" s="66"/>
      <c r="EC272" s="66"/>
      <c r="ED272" s="66"/>
      <c r="EE272" s="66"/>
      <c r="EF272" s="66"/>
      <c r="EG272" s="66"/>
      <c r="EH272" s="66"/>
      <c r="EI272" s="66"/>
      <c r="EJ272" s="66"/>
      <c r="EK272" s="66"/>
      <c r="EL272" s="66"/>
      <c r="EM272" s="66"/>
      <c r="EN272" s="66"/>
      <c r="EO272" s="66"/>
      <c r="EP272" s="66"/>
      <c r="EQ272" s="66"/>
      <c r="ER272" s="66"/>
      <c r="ES272" s="66"/>
      <c r="ET272" s="66"/>
      <c r="EU272" s="66"/>
      <c r="EV272" s="66"/>
      <c r="EW272" s="66"/>
      <c r="EX272" s="66"/>
      <c r="EY272" s="66"/>
      <c r="EZ272" s="66"/>
      <c r="FA272" s="66"/>
      <c r="FB272" s="66"/>
      <c r="FC272" s="66"/>
      <c r="FD272" s="66"/>
      <c r="FE272" s="66"/>
      <c r="FF272" s="66"/>
      <c r="FG272" s="66"/>
      <c r="FH272" s="66"/>
      <c r="FI272" s="66"/>
      <c r="FJ272" s="66"/>
      <c r="FK272" s="66"/>
      <c r="FL272" s="66"/>
      <c r="FM272" s="66"/>
      <c r="FN272" s="66"/>
      <c r="FO272" s="66"/>
      <c r="FP272" s="66"/>
      <c r="FQ272" s="66"/>
      <c r="FR272" s="66"/>
      <c r="FS272" s="66"/>
      <c r="FT272" s="66"/>
      <c r="FU272" s="66"/>
      <c r="FV272" s="66"/>
      <c r="FW272" s="66"/>
      <c r="FX272" s="66"/>
      <c r="FY272" s="66"/>
      <c r="FZ272" s="66"/>
      <c r="GA272" s="66"/>
      <c r="GB272" s="66"/>
      <c r="GC272" s="66"/>
      <c r="GD272" s="66"/>
      <c r="GE272" s="66"/>
      <c r="GF272" s="66"/>
      <c r="GG272" s="66"/>
      <c r="GH272" s="66"/>
      <c r="GI272" s="66"/>
      <c r="GJ272" s="66"/>
      <c r="GK272" s="66"/>
      <c r="GL272" s="66"/>
      <c r="GM272" s="66"/>
      <c r="GN272" s="66"/>
      <c r="GO272" s="66"/>
      <c r="GP272" s="66"/>
      <c r="GQ272" s="66"/>
      <c r="GR272" s="66"/>
      <c r="GS272" s="66"/>
      <c r="GT272" s="66"/>
      <c r="GU272" s="66"/>
    </row>
    <row r="273" spans="1:203">
      <c r="A273" s="65"/>
      <c r="B273" s="66"/>
      <c r="C273" s="66"/>
      <c r="D273" s="66"/>
      <c r="E273" s="66"/>
      <c r="F273" s="66"/>
      <c r="G273" s="66"/>
      <c r="H273" s="66"/>
      <c r="I273" s="80"/>
      <c r="J273" s="80"/>
      <c r="K273" s="80"/>
      <c r="L273" s="80"/>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66"/>
      <c r="CW273" s="66"/>
      <c r="CX273" s="66"/>
      <c r="CY273" s="66"/>
      <c r="CZ273" s="66"/>
      <c r="DA273" s="66"/>
      <c r="DB273" s="66"/>
      <c r="DC273" s="66"/>
      <c r="DD273" s="66"/>
      <c r="DE273" s="66"/>
      <c r="DF273" s="66"/>
      <c r="DG273" s="66"/>
      <c r="DH273" s="66"/>
      <c r="DI273" s="66"/>
      <c r="DJ273" s="66"/>
      <c r="DK273" s="66"/>
      <c r="DL273" s="66"/>
      <c r="DM273" s="66"/>
      <c r="DN273" s="66"/>
      <c r="DO273" s="66"/>
      <c r="DP273" s="66"/>
      <c r="DQ273" s="66"/>
      <c r="DR273" s="66"/>
      <c r="DS273" s="66"/>
      <c r="DT273" s="66"/>
      <c r="DU273" s="66"/>
      <c r="DV273" s="66"/>
      <c r="DW273" s="66"/>
      <c r="DX273" s="66"/>
      <c r="DY273" s="66"/>
      <c r="DZ273" s="66"/>
      <c r="EA273" s="66"/>
      <c r="EB273" s="66"/>
      <c r="EC273" s="66"/>
      <c r="ED273" s="66"/>
      <c r="EE273" s="66"/>
      <c r="EF273" s="66"/>
      <c r="EG273" s="66"/>
      <c r="EH273" s="66"/>
      <c r="EI273" s="66"/>
      <c r="EJ273" s="66"/>
      <c r="EK273" s="66"/>
      <c r="EL273" s="66"/>
      <c r="EM273" s="66"/>
      <c r="EN273" s="66"/>
      <c r="EO273" s="66"/>
      <c r="EP273" s="66"/>
      <c r="EQ273" s="66"/>
      <c r="ER273" s="66"/>
      <c r="ES273" s="66"/>
      <c r="ET273" s="66"/>
      <c r="EU273" s="66"/>
      <c r="EV273" s="66"/>
      <c r="EW273" s="66"/>
      <c r="EX273" s="66"/>
      <c r="EY273" s="66"/>
      <c r="EZ273" s="66"/>
      <c r="FA273" s="66"/>
      <c r="FB273" s="66"/>
      <c r="FC273" s="66"/>
      <c r="FD273" s="66"/>
      <c r="FE273" s="66"/>
      <c r="FF273" s="66"/>
      <c r="FG273" s="66"/>
      <c r="FH273" s="66"/>
      <c r="FI273" s="66"/>
      <c r="FJ273" s="66"/>
      <c r="FK273" s="66"/>
      <c r="FL273" s="66"/>
      <c r="FM273" s="66"/>
      <c r="FN273" s="66"/>
      <c r="FO273" s="66"/>
      <c r="FP273" s="66"/>
      <c r="FQ273" s="66"/>
      <c r="FR273" s="66"/>
      <c r="FS273" s="66"/>
      <c r="FT273" s="66"/>
      <c r="FU273" s="66"/>
      <c r="FV273" s="66"/>
      <c r="FW273" s="66"/>
      <c r="FX273" s="66"/>
      <c r="FY273" s="66"/>
      <c r="FZ273" s="66"/>
      <c r="GA273" s="66"/>
      <c r="GB273" s="66"/>
      <c r="GC273" s="66"/>
      <c r="GD273" s="66"/>
      <c r="GE273" s="66"/>
      <c r="GF273" s="66"/>
      <c r="GG273" s="66"/>
      <c r="GH273" s="66"/>
      <c r="GI273" s="66"/>
      <c r="GJ273" s="66"/>
      <c r="GK273" s="66"/>
      <c r="GL273" s="66"/>
      <c r="GM273" s="66"/>
      <c r="GN273" s="66"/>
      <c r="GO273" s="66"/>
      <c r="GP273" s="66"/>
      <c r="GQ273" s="66"/>
      <c r="GR273" s="66"/>
      <c r="GS273" s="66"/>
      <c r="GT273" s="66"/>
      <c r="GU273" s="66"/>
    </row>
    <row r="274" spans="1:203">
      <c r="A274" s="65"/>
      <c r="B274" s="66"/>
      <c r="C274" s="66"/>
      <c r="D274" s="66"/>
      <c r="E274" s="66"/>
      <c r="F274" s="66"/>
      <c r="G274" s="66"/>
      <c r="H274" s="66"/>
      <c r="I274" s="80"/>
      <c r="J274" s="80"/>
      <c r="K274" s="80"/>
      <c r="L274" s="80"/>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66"/>
      <c r="AZ274" s="66"/>
      <c r="BA274" s="66"/>
      <c r="BB274" s="66"/>
      <c r="BC274" s="66"/>
      <c r="BD274" s="66"/>
      <c r="BE274" s="66"/>
      <c r="BF274" s="66"/>
      <c r="BG274" s="66"/>
      <c r="BH274" s="66"/>
      <c r="BI274" s="66"/>
      <c r="BJ274" s="66"/>
      <c r="BK274" s="66"/>
      <c r="BL274" s="66"/>
      <c r="BM274" s="66"/>
      <c r="BN274" s="66"/>
      <c r="BO274" s="66"/>
      <c r="BP274" s="66"/>
      <c r="BQ274" s="66"/>
      <c r="BR274" s="66"/>
      <c r="BS274" s="66"/>
      <c r="BT274" s="66"/>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c r="DC274" s="66"/>
      <c r="DD274" s="66"/>
      <c r="DE274" s="66"/>
      <c r="DF274" s="66"/>
      <c r="DG274" s="66"/>
      <c r="DH274" s="66"/>
      <c r="DI274" s="66"/>
      <c r="DJ274" s="66"/>
      <c r="DK274" s="66"/>
      <c r="DL274" s="66"/>
      <c r="DM274" s="66"/>
      <c r="DN274" s="66"/>
      <c r="DO274" s="66"/>
      <c r="DP274" s="66"/>
      <c r="DQ274" s="66"/>
      <c r="DR274" s="66"/>
      <c r="DS274" s="66"/>
      <c r="DT274" s="66"/>
      <c r="DU274" s="66"/>
      <c r="DV274" s="66"/>
      <c r="DW274" s="66"/>
      <c r="DX274" s="66"/>
      <c r="DY274" s="66"/>
      <c r="DZ274" s="66"/>
      <c r="EA274" s="66"/>
      <c r="EB274" s="66"/>
      <c r="EC274" s="66"/>
      <c r="ED274" s="66"/>
      <c r="EE274" s="66"/>
      <c r="EF274" s="66"/>
      <c r="EG274" s="66"/>
      <c r="EH274" s="66"/>
      <c r="EI274" s="66"/>
      <c r="EJ274" s="66"/>
      <c r="EK274" s="66"/>
      <c r="EL274" s="66"/>
      <c r="EM274" s="66"/>
      <c r="EN274" s="66"/>
      <c r="EO274" s="66"/>
      <c r="EP274" s="66"/>
      <c r="EQ274" s="66"/>
      <c r="ER274" s="66"/>
      <c r="ES274" s="66"/>
      <c r="ET274" s="66"/>
      <c r="EU274" s="66"/>
      <c r="EV274" s="66"/>
      <c r="EW274" s="66"/>
      <c r="EX274" s="66"/>
      <c r="EY274" s="66"/>
      <c r="EZ274" s="66"/>
      <c r="FA274" s="66"/>
      <c r="FB274" s="66"/>
      <c r="FC274" s="66"/>
      <c r="FD274" s="66"/>
      <c r="FE274" s="66"/>
      <c r="FF274" s="66"/>
      <c r="FG274" s="66"/>
      <c r="FH274" s="66"/>
      <c r="FI274" s="66"/>
      <c r="FJ274" s="66"/>
      <c r="FK274" s="66"/>
      <c r="FL274" s="66"/>
      <c r="FM274" s="66"/>
      <c r="FN274" s="66"/>
      <c r="FO274" s="66"/>
      <c r="FP274" s="66"/>
      <c r="FQ274" s="66"/>
      <c r="FR274" s="66"/>
      <c r="FS274" s="66"/>
      <c r="FT274" s="66"/>
      <c r="FU274" s="66"/>
      <c r="FV274" s="66"/>
      <c r="FW274" s="66"/>
      <c r="FX274" s="66"/>
      <c r="FY274" s="66"/>
      <c r="FZ274" s="66"/>
      <c r="GA274" s="66"/>
      <c r="GB274" s="66"/>
      <c r="GC274" s="66"/>
      <c r="GD274" s="66"/>
      <c r="GE274" s="66"/>
      <c r="GF274" s="66"/>
      <c r="GG274" s="66"/>
      <c r="GH274" s="66"/>
      <c r="GI274" s="66"/>
      <c r="GJ274" s="66"/>
      <c r="GK274" s="66"/>
      <c r="GL274" s="66"/>
      <c r="GM274" s="66"/>
      <c r="GN274" s="66"/>
      <c r="GO274" s="66"/>
      <c r="GP274" s="66"/>
      <c r="GQ274" s="66"/>
      <c r="GR274" s="66"/>
      <c r="GS274" s="66"/>
      <c r="GT274" s="66"/>
      <c r="GU274" s="66"/>
    </row>
    <row r="275" spans="1:203">
      <c r="A275" s="65"/>
      <c r="B275" s="66"/>
      <c r="C275" s="66"/>
      <c r="D275" s="66"/>
      <c r="E275" s="66"/>
      <c r="F275" s="66"/>
      <c r="G275" s="66"/>
      <c r="H275" s="66"/>
      <c r="I275" s="80"/>
      <c r="J275" s="80"/>
      <c r="K275" s="80"/>
      <c r="L275" s="80"/>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66"/>
      <c r="AZ275" s="66"/>
      <c r="BA275" s="66"/>
      <c r="BB275" s="66"/>
      <c r="BC275" s="66"/>
      <c r="BD275" s="66"/>
      <c r="BE275" s="66"/>
      <c r="BF275" s="66"/>
      <c r="BG275" s="66"/>
      <c r="BH275" s="66"/>
      <c r="BI275" s="66"/>
      <c r="BJ275" s="66"/>
      <c r="BK275" s="66"/>
      <c r="BL275" s="66"/>
      <c r="BM275" s="66"/>
      <c r="BN275" s="66"/>
      <c r="BO275" s="66"/>
      <c r="BP275" s="66"/>
      <c r="BQ275" s="66"/>
      <c r="BR275" s="66"/>
      <c r="BS275" s="66"/>
      <c r="BT275" s="66"/>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c r="DC275" s="66"/>
      <c r="DD275" s="66"/>
      <c r="DE275" s="66"/>
      <c r="DF275" s="66"/>
      <c r="DG275" s="66"/>
      <c r="DH275" s="66"/>
      <c r="DI275" s="66"/>
      <c r="DJ275" s="66"/>
      <c r="DK275" s="66"/>
      <c r="DL275" s="66"/>
      <c r="DM275" s="66"/>
      <c r="DN275" s="66"/>
      <c r="DO275" s="66"/>
      <c r="DP275" s="66"/>
      <c r="DQ275" s="66"/>
      <c r="DR275" s="66"/>
      <c r="DS275" s="66"/>
      <c r="DT275" s="66"/>
      <c r="DU275" s="66"/>
      <c r="DV275" s="66"/>
      <c r="DW275" s="66"/>
      <c r="DX275" s="66"/>
      <c r="DY275" s="66"/>
      <c r="DZ275" s="66"/>
      <c r="EA275" s="66"/>
      <c r="EB275" s="66"/>
      <c r="EC275" s="66"/>
      <c r="ED275" s="66"/>
      <c r="EE275" s="66"/>
      <c r="EF275" s="66"/>
      <c r="EG275" s="66"/>
      <c r="EH275" s="66"/>
      <c r="EI275" s="66"/>
      <c r="EJ275" s="66"/>
      <c r="EK275" s="66"/>
      <c r="EL275" s="66"/>
      <c r="EM275" s="66"/>
      <c r="EN275" s="66"/>
      <c r="EO275" s="66"/>
      <c r="EP275" s="66"/>
      <c r="EQ275" s="66"/>
      <c r="ER275" s="66"/>
      <c r="ES275" s="66"/>
      <c r="ET275" s="66"/>
      <c r="EU275" s="66"/>
      <c r="EV275" s="66"/>
      <c r="EW275" s="66"/>
      <c r="EX275" s="66"/>
      <c r="EY275" s="66"/>
      <c r="EZ275" s="66"/>
      <c r="FA275" s="66"/>
      <c r="FB275" s="66"/>
      <c r="FC275" s="66"/>
      <c r="FD275" s="66"/>
      <c r="FE275" s="66"/>
      <c r="FF275" s="66"/>
      <c r="FG275" s="66"/>
      <c r="FH275" s="66"/>
      <c r="FI275" s="66"/>
      <c r="FJ275" s="66"/>
      <c r="FK275" s="66"/>
      <c r="FL275" s="66"/>
      <c r="FM275" s="66"/>
      <c r="FN275" s="66"/>
      <c r="FO275" s="66"/>
      <c r="FP275" s="66"/>
      <c r="FQ275" s="66"/>
      <c r="FR275" s="66"/>
      <c r="FS275" s="66"/>
      <c r="FT275" s="66"/>
      <c r="FU275" s="66"/>
      <c r="FV275" s="66"/>
      <c r="FW275" s="66"/>
      <c r="FX275" s="66"/>
      <c r="FY275" s="66"/>
      <c r="FZ275" s="66"/>
      <c r="GA275" s="66"/>
      <c r="GB275" s="66"/>
      <c r="GC275" s="66"/>
      <c r="GD275" s="66"/>
      <c r="GE275" s="66"/>
      <c r="GF275" s="66"/>
      <c r="GG275" s="66"/>
      <c r="GH275" s="66"/>
      <c r="GI275" s="66"/>
      <c r="GJ275" s="66"/>
      <c r="GK275" s="66"/>
      <c r="GL275" s="66"/>
      <c r="GM275" s="66"/>
      <c r="GN275" s="66"/>
      <c r="GO275" s="66"/>
      <c r="GP275" s="66"/>
      <c r="GQ275" s="66"/>
      <c r="GR275" s="66"/>
      <c r="GS275" s="66"/>
      <c r="GT275" s="66"/>
      <c r="GU275" s="66"/>
    </row>
    <row r="276" spans="1:203">
      <c r="A276" s="65"/>
      <c r="B276" s="66"/>
      <c r="C276" s="66"/>
      <c r="D276" s="66"/>
      <c r="E276" s="66"/>
      <c r="F276" s="66"/>
      <c r="G276" s="66"/>
      <c r="H276" s="66"/>
      <c r="I276" s="80"/>
      <c r="J276" s="80"/>
      <c r="K276" s="80"/>
      <c r="L276" s="80"/>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66"/>
      <c r="BN276" s="66"/>
      <c r="BO276" s="66"/>
      <c r="BP276" s="66"/>
      <c r="BQ276" s="66"/>
      <c r="BR276" s="66"/>
      <c r="BS276" s="66"/>
      <c r="BT276" s="66"/>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66"/>
      <c r="CW276" s="66"/>
      <c r="CX276" s="66"/>
      <c r="CY276" s="66"/>
      <c r="CZ276" s="66"/>
      <c r="DA276" s="66"/>
      <c r="DB276" s="66"/>
      <c r="DC276" s="66"/>
      <c r="DD276" s="66"/>
      <c r="DE276" s="66"/>
      <c r="DF276" s="66"/>
      <c r="DG276" s="66"/>
      <c r="DH276" s="66"/>
      <c r="DI276" s="66"/>
      <c r="DJ276" s="66"/>
      <c r="DK276" s="66"/>
      <c r="DL276" s="66"/>
      <c r="DM276" s="66"/>
      <c r="DN276" s="66"/>
      <c r="DO276" s="66"/>
      <c r="DP276" s="66"/>
      <c r="DQ276" s="66"/>
      <c r="DR276" s="66"/>
      <c r="DS276" s="66"/>
      <c r="DT276" s="66"/>
      <c r="DU276" s="66"/>
      <c r="DV276" s="66"/>
      <c r="DW276" s="66"/>
      <c r="DX276" s="66"/>
      <c r="DY276" s="66"/>
      <c r="DZ276" s="66"/>
      <c r="EA276" s="66"/>
      <c r="EB276" s="66"/>
      <c r="EC276" s="66"/>
      <c r="ED276" s="66"/>
      <c r="EE276" s="66"/>
      <c r="EF276" s="66"/>
      <c r="EG276" s="66"/>
      <c r="EH276" s="66"/>
      <c r="EI276" s="66"/>
      <c r="EJ276" s="66"/>
      <c r="EK276" s="66"/>
      <c r="EL276" s="66"/>
      <c r="EM276" s="66"/>
      <c r="EN276" s="66"/>
      <c r="EO276" s="66"/>
      <c r="EP276" s="66"/>
      <c r="EQ276" s="66"/>
      <c r="ER276" s="66"/>
      <c r="ES276" s="66"/>
      <c r="ET276" s="66"/>
      <c r="EU276" s="66"/>
      <c r="EV276" s="66"/>
      <c r="EW276" s="66"/>
      <c r="EX276" s="66"/>
      <c r="EY276" s="66"/>
      <c r="EZ276" s="66"/>
      <c r="FA276" s="66"/>
      <c r="FB276" s="66"/>
      <c r="FC276" s="66"/>
      <c r="FD276" s="66"/>
      <c r="FE276" s="66"/>
      <c r="FF276" s="66"/>
      <c r="FG276" s="66"/>
      <c r="FH276" s="66"/>
      <c r="FI276" s="66"/>
      <c r="FJ276" s="66"/>
      <c r="FK276" s="66"/>
      <c r="FL276" s="66"/>
      <c r="FM276" s="66"/>
      <c r="FN276" s="66"/>
      <c r="FO276" s="66"/>
      <c r="FP276" s="66"/>
      <c r="FQ276" s="66"/>
      <c r="FR276" s="66"/>
      <c r="FS276" s="66"/>
      <c r="FT276" s="66"/>
      <c r="FU276" s="66"/>
      <c r="FV276" s="66"/>
      <c r="FW276" s="66"/>
      <c r="FX276" s="66"/>
      <c r="FY276" s="66"/>
      <c r="FZ276" s="66"/>
      <c r="GA276" s="66"/>
      <c r="GB276" s="66"/>
      <c r="GC276" s="66"/>
      <c r="GD276" s="66"/>
      <c r="GE276" s="66"/>
      <c r="GF276" s="66"/>
      <c r="GG276" s="66"/>
      <c r="GH276" s="66"/>
      <c r="GI276" s="66"/>
      <c r="GJ276" s="66"/>
      <c r="GK276" s="66"/>
      <c r="GL276" s="66"/>
      <c r="GM276" s="66"/>
      <c r="GN276" s="66"/>
      <c r="GO276" s="66"/>
      <c r="GP276" s="66"/>
      <c r="GQ276" s="66"/>
      <c r="GR276" s="66"/>
      <c r="GS276" s="66"/>
      <c r="GT276" s="66"/>
      <c r="GU276" s="66"/>
    </row>
    <row r="277" spans="1:203">
      <c r="A277" s="65"/>
      <c r="B277" s="66"/>
      <c r="C277" s="66"/>
      <c r="D277" s="66"/>
      <c r="E277" s="66"/>
      <c r="F277" s="66"/>
      <c r="G277" s="66"/>
      <c r="H277" s="66"/>
      <c r="I277" s="80"/>
      <c r="J277" s="80"/>
      <c r="K277" s="80"/>
      <c r="L277" s="80"/>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66"/>
      <c r="AZ277" s="66"/>
      <c r="BA277" s="66"/>
      <c r="BB277" s="66"/>
      <c r="BC277" s="66"/>
      <c r="BD277" s="66"/>
      <c r="BE277" s="66"/>
      <c r="BF277" s="66"/>
      <c r="BG277" s="66"/>
      <c r="BH277" s="66"/>
      <c r="BI277" s="66"/>
      <c r="BJ277" s="66"/>
      <c r="BK277" s="66"/>
      <c r="BL277" s="66"/>
      <c r="BM277" s="66"/>
      <c r="BN277" s="66"/>
      <c r="BO277" s="66"/>
      <c r="BP277" s="66"/>
      <c r="BQ277" s="66"/>
      <c r="BR277" s="66"/>
      <c r="BS277" s="66"/>
      <c r="BT277" s="66"/>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66"/>
      <c r="CS277" s="66"/>
      <c r="CT277" s="66"/>
      <c r="CU277" s="66"/>
      <c r="CV277" s="66"/>
      <c r="CW277" s="66"/>
      <c r="CX277" s="66"/>
      <c r="CY277" s="66"/>
      <c r="CZ277" s="66"/>
      <c r="DA277" s="66"/>
      <c r="DB277" s="66"/>
      <c r="DC277" s="66"/>
      <c r="DD277" s="66"/>
      <c r="DE277" s="66"/>
      <c r="DF277" s="66"/>
      <c r="DG277" s="66"/>
      <c r="DH277" s="66"/>
      <c r="DI277" s="66"/>
      <c r="DJ277" s="66"/>
      <c r="DK277" s="66"/>
      <c r="DL277" s="66"/>
      <c r="DM277" s="66"/>
      <c r="DN277" s="66"/>
      <c r="DO277" s="66"/>
      <c r="DP277" s="66"/>
      <c r="DQ277" s="66"/>
      <c r="DR277" s="66"/>
      <c r="DS277" s="66"/>
      <c r="DT277" s="66"/>
      <c r="DU277" s="66"/>
      <c r="DV277" s="66"/>
      <c r="DW277" s="66"/>
      <c r="DX277" s="66"/>
      <c r="DY277" s="66"/>
      <c r="DZ277" s="66"/>
      <c r="EA277" s="66"/>
      <c r="EB277" s="66"/>
      <c r="EC277" s="66"/>
      <c r="ED277" s="66"/>
      <c r="EE277" s="66"/>
      <c r="EF277" s="66"/>
      <c r="EG277" s="66"/>
      <c r="EH277" s="66"/>
      <c r="EI277" s="66"/>
      <c r="EJ277" s="66"/>
      <c r="EK277" s="66"/>
      <c r="EL277" s="66"/>
      <c r="EM277" s="66"/>
      <c r="EN277" s="66"/>
      <c r="EO277" s="66"/>
      <c r="EP277" s="66"/>
      <c r="EQ277" s="66"/>
      <c r="ER277" s="66"/>
      <c r="ES277" s="66"/>
      <c r="ET277" s="66"/>
      <c r="EU277" s="66"/>
      <c r="EV277" s="66"/>
      <c r="EW277" s="66"/>
      <c r="EX277" s="66"/>
      <c r="EY277" s="66"/>
      <c r="EZ277" s="66"/>
      <c r="FA277" s="66"/>
      <c r="FB277" s="66"/>
      <c r="FC277" s="66"/>
      <c r="FD277" s="66"/>
      <c r="FE277" s="66"/>
      <c r="FF277" s="66"/>
      <c r="FG277" s="66"/>
      <c r="FH277" s="66"/>
      <c r="FI277" s="66"/>
      <c r="FJ277" s="66"/>
      <c r="FK277" s="66"/>
      <c r="FL277" s="66"/>
      <c r="FM277" s="66"/>
      <c r="FN277" s="66"/>
      <c r="FO277" s="66"/>
      <c r="FP277" s="66"/>
      <c r="FQ277" s="66"/>
      <c r="FR277" s="66"/>
      <c r="FS277" s="66"/>
      <c r="FT277" s="66"/>
      <c r="FU277" s="66"/>
      <c r="FV277" s="66"/>
      <c r="FW277" s="66"/>
      <c r="FX277" s="66"/>
      <c r="FY277" s="66"/>
      <c r="FZ277" s="66"/>
      <c r="GA277" s="66"/>
      <c r="GB277" s="66"/>
      <c r="GC277" s="66"/>
      <c r="GD277" s="66"/>
      <c r="GE277" s="66"/>
      <c r="GF277" s="66"/>
      <c r="GG277" s="66"/>
      <c r="GH277" s="66"/>
      <c r="GI277" s="66"/>
      <c r="GJ277" s="66"/>
      <c r="GK277" s="66"/>
      <c r="GL277" s="66"/>
      <c r="GM277" s="66"/>
      <c r="GN277" s="66"/>
      <c r="GO277" s="66"/>
      <c r="GP277" s="66"/>
      <c r="GQ277" s="66"/>
      <c r="GR277" s="66"/>
      <c r="GS277" s="66"/>
      <c r="GT277" s="66"/>
      <c r="GU277" s="66"/>
    </row>
    <row r="278" spans="1:203">
      <c r="A278" s="65"/>
      <c r="B278" s="66"/>
      <c r="C278" s="66"/>
      <c r="D278" s="66"/>
      <c r="E278" s="66"/>
      <c r="F278" s="66"/>
      <c r="G278" s="66"/>
      <c r="H278" s="66"/>
      <c r="I278" s="80"/>
      <c r="J278" s="80"/>
      <c r="K278" s="80"/>
      <c r="L278" s="80"/>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66"/>
      <c r="AZ278" s="66"/>
      <c r="BA278" s="66"/>
      <c r="BB278" s="66"/>
      <c r="BC278" s="66"/>
      <c r="BD278" s="66"/>
      <c r="BE278" s="66"/>
      <c r="BF278" s="66"/>
      <c r="BG278" s="66"/>
      <c r="BH278" s="66"/>
      <c r="BI278" s="66"/>
      <c r="BJ278" s="66"/>
      <c r="BK278" s="66"/>
      <c r="BL278" s="66"/>
      <c r="BM278" s="66"/>
      <c r="BN278" s="66"/>
      <c r="BO278" s="66"/>
      <c r="BP278" s="66"/>
      <c r="BQ278" s="66"/>
      <c r="BR278" s="66"/>
      <c r="BS278" s="66"/>
      <c r="BT278" s="66"/>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c r="DC278" s="66"/>
      <c r="DD278" s="66"/>
      <c r="DE278" s="66"/>
      <c r="DF278" s="66"/>
      <c r="DG278" s="66"/>
      <c r="DH278" s="66"/>
      <c r="DI278" s="66"/>
      <c r="DJ278" s="66"/>
      <c r="DK278" s="66"/>
      <c r="DL278" s="66"/>
      <c r="DM278" s="66"/>
      <c r="DN278" s="66"/>
      <c r="DO278" s="66"/>
      <c r="DP278" s="66"/>
      <c r="DQ278" s="66"/>
      <c r="DR278" s="66"/>
      <c r="DS278" s="66"/>
      <c r="DT278" s="66"/>
      <c r="DU278" s="66"/>
      <c r="DV278" s="66"/>
      <c r="DW278" s="66"/>
      <c r="DX278" s="66"/>
      <c r="DY278" s="66"/>
      <c r="DZ278" s="66"/>
      <c r="EA278" s="66"/>
      <c r="EB278" s="66"/>
      <c r="EC278" s="66"/>
      <c r="ED278" s="66"/>
      <c r="EE278" s="66"/>
      <c r="EF278" s="66"/>
      <c r="EG278" s="66"/>
      <c r="EH278" s="66"/>
      <c r="EI278" s="66"/>
      <c r="EJ278" s="66"/>
      <c r="EK278" s="66"/>
      <c r="EL278" s="66"/>
      <c r="EM278" s="66"/>
      <c r="EN278" s="66"/>
      <c r="EO278" s="66"/>
      <c r="EP278" s="66"/>
      <c r="EQ278" s="66"/>
      <c r="ER278" s="66"/>
      <c r="ES278" s="66"/>
      <c r="ET278" s="66"/>
      <c r="EU278" s="66"/>
      <c r="EV278" s="66"/>
      <c r="EW278" s="66"/>
      <c r="EX278" s="66"/>
      <c r="EY278" s="66"/>
      <c r="EZ278" s="66"/>
      <c r="FA278" s="66"/>
      <c r="FB278" s="66"/>
      <c r="FC278" s="66"/>
      <c r="FD278" s="66"/>
      <c r="FE278" s="66"/>
      <c r="FF278" s="66"/>
      <c r="FG278" s="66"/>
      <c r="FH278" s="66"/>
      <c r="FI278" s="66"/>
      <c r="FJ278" s="66"/>
      <c r="FK278" s="66"/>
      <c r="FL278" s="66"/>
      <c r="FM278" s="66"/>
      <c r="FN278" s="66"/>
      <c r="FO278" s="66"/>
      <c r="FP278" s="66"/>
      <c r="FQ278" s="66"/>
      <c r="FR278" s="66"/>
      <c r="FS278" s="66"/>
      <c r="FT278" s="66"/>
      <c r="FU278" s="66"/>
      <c r="FV278" s="66"/>
      <c r="FW278" s="66"/>
      <c r="FX278" s="66"/>
      <c r="FY278" s="66"/>
      <c r="FZ278" s="66"/>
      <c r="GA278" s="66"/>
      <c r="GB278" s="66"/>
      <c r="GC278" s="66"/>
      <c r="GD278" s="66"/>
      <c r="GE278" s="66"/>
      <c r="GF278" s="66"/>
      <c r="GG278" s="66"/>
      <c r="GH278" s="66"/>
      <c r="GI278" s="66"/>
      <c r="GJ278" s="66"/>
      <c r="GK278" s="66"/>
      <c r="GL278" s="66"/>
      <c r="GM278" s="66"/>
      <c r="GN278" s="66"/>
      <c r="GO278" s="66"/>
      <c r="GP278" s="66"/>
      <c r="GQ278" s="66"/>
      <c r="GR278" s="66"/>
      <c r="GS278" s="66"/>
      <c r="GT278" s="66"/>
      <c r="GU278" s="66"/>
    </row>
    <row r="279" spans="1:203">
      <c r="A279" s="65"/>
      <c r="B279" s="66"/>
      <c r="C279" s="66"/>
      <c r="D279" s="66"/>
      <c r="E279" s="66"/>
      <c r="F279" s="66"/>
      <c r="G279" s="66"/>
      <c r="H279" s="66"/>
      <c r="I279" s="80"/>
      <c r="J279" s="80"/>
      <c r="K279" s="80"/>
      <c r="L279" s="80"/>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66"/>
      <c r="AZ279" s="66"/>
      <c r="BA279" s="66"/>
      <c r="BB279" s="66"/>
      <c r="BC279" s="66"/>
      <c r="BD279" s="66"/>
      <c r="BE279" s="66"/>
      <c r="BF279" s="66"/>
      <c r="BG279" s="66"/>
      <c r="BH279" s="66"/>
      <c r="BI279" s="66"/>
      <c r="BJ279" s="66"/>
      <c r="BK279" s="66"/>
      <c r="BL279" s="66"/>
      <c r="BM279" s="66"/>
      <c r="BN279" s="66"/>
      <c r="BO279" s="66"/>
      <c r="BP279" s="66"/>
      <c r="BQ279" s="66"/>
      <c r="BR279" s="66"/>
      <c r="BS279" s="66"/>
      <c r="BT279" s="66"/>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c r="DC279" s="66"/>
      <c r="DD279" s="66"/>
      <c r="DE279" s="66"/>
      <c r="DF279" s="66"/>
      <c r="DG279" s="66"/>
      <c r="DH279" s="66"/>
      <c r="DI279" s="66"/>
      <c r="DJ279" s="66"/>
      <c r="DK279" s="66"/>
      <c r="DL279" s="66"/>
      <c r="DM279" s="66"/>
      <c r="DN279" s="66"/>
      <c r="DO279" s="66"/>
      <c r="DP279" s="66"/>
      <c r="DQ279" s="66"/>
      <c r="DR279" s="66"/>
      <c r="DS279" s="66"/>
      <c r="DT279" s="66"/>
      <c r="DU279" s="66"/>
      <c r="DV279" s="66"/>
      <c r="DW279" s="66"/>
      <c r="DX279" s="66"/>
      <c r="DY279" s="66"/>
      <c r="DZ279" s="66"/>
      <c r="EA279" s="66"/>
      <c r="EB279" s="66"/>
      <c r="EC279" s="66"/>
      <c r="ED279" s="66"/>
      <c r="EE279" s="66"/>
      <c r="EF279" s="66"/>
      <c r="EG279" s="66"/>
      <c r="EH279" s="66"/>
      <c r="EI279" s="66"/>
      <c r="EJ279" s="66"/>
      <c r="EK279" s="66"/>
      <c r="EL279" s="66"/>
      <c r="EM279" s="66"/>
      <c r="EN279" s="66"/>
      <c r="EO279" s="66"/>
      <c r="EP279" s="66"/>
      <c r="EQ279" s="66"/>
      <c r="ER279" s="66"/>
      <c r="ES279" s="66"/>
      <c r="ET279" s="66"/>
      <c r="EU279" s="66"/>
      <c r="EV279" s="66"/>
      <c r="EW279" s="66"/>
      <c r="EX279" s="66"/>
      <c r="EY279" s="66"/>
      <c r="EZ279" s="66"/>
      <c r="FA279" s="66"/>
      <c r="FB279" s="66"/>
      <c r="FC279" s="66"/>
      <c r="FD279" s="66"/>
      <c r="FE279" s="66"/>
      <c r="FF279" s="66"/>
      <c r="FG279" s="66"/>
      <c r="FH279" s="66"/>
      <c r="FI279" s="66"/>
      <c r="FJ279" s="66"/>
      <c r="FK279" s="66"/>
      <c r="FL279" s="66"/>
      <c r="FM279" s="66"/>
      <c r="FN279" s="66"/>
      <c r="FO279" s="66"/>
      <c r="FP279" s="66"/>
      <c r="FQ279" s="66"/>
      <c r="FR279" s="66"/>
      <c r="FS279" s="66"/>
      <c r="FT279" s="66"/>
      <c r="FU279" s="66"/>
      <c r="FV279" s="66"/>
      <c r="FW279" s="66"/>
      <c r="FX279" s="66"/>
      <c r="FY279" s="66"/>
      <c r="FZ279" s="66"/>
      <c r="GA279" s="66"/>
      <c r="GB279" s="66"/>
      <c r="GC279" s="66"/>
      <c r="GD279" s="66"/>
      <c r="GE279" s="66"/>
      <c r="GF279" s="66"/>
      <c r="GG279" s="66"/>
      <c r="GH279" s="66"/>
      <c r="GI279" s="66"/>
      <c r="GJ279" s="66"/>
      <c r="GK279" s="66"/>
      <c r="GL279" s="66"/>
      <c r="GM279" s="66"/>
      <c r="GN279" s="66"/>
      <c r="GO279" s="66"/>
      <c r="GP279" s="66"/>
      <c r="GQ279" s="66"/>
      <c r="GR279" s="66"/>
      <c r="GS279" s="66"/>
      <c r="GT279" s="66"/>
      <c r="GU279" s="66"/>
    </row>
    <row r="280" spans="1:203">
      <c r="A280" s="65"/>
      <c r="B280" s="66"/>
      <c r="C280" s="66"/>
      <c r="D280" s="66"/>
      <c r="E280" s="66"/>
      <c r="F280" s="66"/>
      <c r="G280" s="66"/>
      <c r="H280" s="66"/>
      <c r="I280" s="80"/>
      <c r="J280" s="80"/>
      <c r="K280" s="80"/>
      <c r="L280" s="80"/>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c r="EL280" s="66"/>
      <c r="EM280" s="66"/>
      <c r="EN280" s="66"/>
      <c r="EO280" s="66"/>
      <c r="EP280" s="66"/>
      <c r="EQ280" s="66"/>
      <c r="ER280" s="66"/>
      <c r="ES280" s="66"/>
      <c r="ET280" s="66"/>
      <c r="EU280" s="66"/>
      <c r="EV280" s="66"/>
      <c r="EW280" s="66"/>
      <c r="EX280" s="66"/>
      <c r="EY280" s="66"/>
      <c r="EZ280" s="66"/>
      <c r="FA280" s="66"/>
      <c r="FB280" s="66"/>
      <c r="FC280" s="66"/>
      <c r="FD280" s="66"/>
      <c r="FE280" s="66"/>
      <c r="FF280" s="66"/>
      <c r="FG280" s="66"/>
      <c r="FH280" s="66"/>
      <c r="FI280" s="66"/>
      <c r="FJ280" s="66"/>
      <c r="FK280" s="66"/>
      <c r="FL280" s="66"/>
      <c r="FM280" s="66"/>
      <c r="FN280" s="66"/>
      <c r="FO280" s="66"/>
      <c r="FP280" s="66"/>
      <c r="FQ280" s="66"/>
      <c r="FR280" s="66"/>
      <c r="FS280" s="66"/>
      <c r="FT280" s="66"/>
      <c r="FU280" s="66"/>
      <c r="FV280" s="66"/>
      <c r="FW280" s="66"/>
      <c r="FX280" s="66"/>
      <c r="FY280" s="66"/>
      <c r="FZ280" s="66"/>
      <c r="GA280" s="66"/>
      <c r="GB280" s="66"/>
      <c r="GC280" s="66"/>
      <c r="GD280" s="66"/>
      <c r="GE280" s="66"/>
      <c r="GF280" s="66"/>
      <c r="GG280" s="66"/>
      <c r="GH280" s="66"/>
      <c r="GI280" s="66"/>
      <c r="GJ280" s="66"/>
      <c r="GK280" s="66"/>
      <c r="GL280" s="66"/>
      <c r="GM280" s="66"/>
      <c r="GN280" s="66"/>
      <c r="GO280" s="66"/>
      <c r="GP280" s="66"/>
      <c r="GQ280" s="66"/>
      <c r="GR280" s="66"/>
      <c r="GS280" s="66"/>
      <c r="GT280" s="66"/>
      <c r="GU280" s="66"/>
    </row>
    <row r="281" spans="1:203">
      <c r="A281" s="65"/>
      <c r="B281" s="66"/>
      <c r="C281" s="66"/>
      <c r="D281" s="66"/>
      <c r="E281" s="66"/>
      <c r="F281" s="66"/>
      <c r="G281" s="66"/>
      <c r="H281" s="66"/>
      <c r="I281" s="80"/>
      <c r="J281" s="80"/>
      <c r="K281" s="80"/>
      <c r="L281" s="80"/>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c r="EL281" s="66"/>
      <c r="EM281" s="66"/>
      <c r="EN281" s="66"/>
      <c r="EO281" s="66"/>
      <c r="EP281" s="66"/>
      <c r="EQ281" s="66"/>
      <c r="ER281" s="66"/>
      <c r="ES281" s="66"/>
      <c r="ET281" s="66"/>
      <c r="EU281" s="66"/>
      <c r="EV281" s="66"/>
      <c r="EW281" s="66"/>
      <c r="EX281" s="66"/>
      <c r="EY281" s="66"/>
      <c r="EZ281" s="66"/>
      <c r="FA281" s="66"/>
      <c r="FB281" s="66"/>
      <c r="FC281" s="66"/>
      <c r="FD281" s="66"/>
      <c r="FE281" s="66"/>
      <c r="FF281" s="66"/>
      <c r="FG281" s="66"/>
      <c r="FH281" s="66"/>
      <c r="FI281" s="66"/>
      <c r="FJ281" s="66"/>
      <c r="FK281" s="66"/>
      <c r="FL281" s="66"/>
      <c r="FM281" s="66"/>
      <c r="FN281" s="66"/>
      <c r="FO281" s="66"/>
      <c r="FP281" s="66"/>
      <c r="FQ281" s="66"/>
      <c r="FR281" s="66"/>
      <c r="FS281" s="66"/>
      <c r="FT281" s="66"/>
      <c r="FU281" s="66"/>
      <c r="FV281" s="66"/>
      <c r="FW281" s="66"/>
      <c r="FX281" s="66"/>
      <c r="FY281" s="66"/>
      <c r="FZ281" s="66"/>
      <c r="GA281" s="66"/>
      <c r="GB281" s="66"/>
      <c r="GC281" s="66"/>
      <c r="GD281" s="66"/>
      <c r="GE281" s="66"/>
      <c r="GF281" s="66"/>
      <c r="GG281" s="66"/>
      <c r="GH281" s="66"/>
      <c r="GI281" s="66"/>
      <c r="GJ281" s="66"/>
      <c r="GK281" s="66"/>
      <c r="GL281" s="66"/>
      <c r="GM281" s="66"/>
      <c r="GN281" s="66"/>
      <c r="GO281" s="66"/>
      <c r="GP281" s="66"/>
      <c r="GQ281" s="66"/>
      <c r="GR281" s="66"/>
      <c r="GS281" s="66"/>
      <c r="GT281" s="66"/>
      <c r="GU281" s="66"/>
    </row>
    <row r="282" spans="1:203">
      <c r="A282" s="65"/>
      <c r="B282" s="66"/>
      <c r="C282" s="66"/>
      <c r="D282" s="66"/>
      <c r="E282" s="66"/>
      <c r="F282" s="66"/>
      <c r="G282" s="66"/>
      <c r="H282" s="66"/>
      <c r="I282" s="80"/>
      <c r="J282" s="80"/>
      <c r="K282" s="80"/>
      <c r="L282" s="80"/>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66"/>
      <c r="CW282" s="66"/>
      <c r="CX282" s="66"/>
      <c r="CY282" s="66"/>
      <c r="CZ282" s="66"/>
      <c r="DA282" s="66"/>
      <c r="DB282" s="66"/>
      <c r="DC282" s="66"/>
      <c r="DD282" s="66"/>
      <c r="DE282" s="66"/>
      <c r="DF282" s="66"/>
      <c r="DG282" s="66"/>
      <c r="DH282" s="66"/>
      <c r="DI282" s="66"/>
      <c r="DJ282" s="66"/>
      <c r="DK282" s="66"/>
      <c r="DL282" s="66"/>
      <c r="DM282" s="66"/>
      <c r="DN282" s="66"/>
      <c r="DO282" s="66"/>
      <c r="DP282" s="66"/>
      <c r="DQ282" s="66"/>
      <c r="DR282" s="66"/>
      <c r="DS282" s="66"/>
      <c r="DT282" s="66"/>
      <c r="DU282" s="66"/>
      <c r="DV282" s="66"/>
      <c r="DW282" s="66"/>
      <c r="DX282" s="66"/>
      <c r="DY282" s="66"/>
      <c r="DZ282" s="66"/>
      <c r="EA282" s="66"/>
      <c r="EB282" s="66"/>
      <c r="EC282" s="66"/>
      <c r="ED282" s="66"/>
      <c r="EE282" s="66"/>
      <c r="EF282" s="66"/>
      <c r="EG282" s="66"/>
      <c r="EH282" s="66"/>
      <c r="EI282" s="66"/>
      <c r="EJ282" s="66"/>
      <c r="EK282" s="66"/>
      <c r="EL282" s="66"/>
      <c r="EM282" s="66"/>
      <c r="EN282" s="66"/>
      <c r="EO282" s="66"/>
      <c r="EP282" s="66"/>
      <c r="EQ282" s="66"/>
      <c r="ER282" s="66"/>
      <c r="ES282" s="66"/>
      <c r="ET282" s="66"/>
      <c r="EU282" s="66"/>
      <c r="EV282" s="66"/>
      <c r="EW282" s="66"/>
      <c r="EX282" s="66"/>
      <c r="EY282" s="66"/>
      <c r="EZ282" s="66"/>
      <c r="FA282" s="66"/>
      <c r="FB282" s="66"/>
      <c r="FC282" s="66"/>
      <c r="FD282" s="66"/>
      <c r="FE282" s="66"/>
      <c r="FF282" s="66"/>
      <c r="FG282" s="66"/>
      <c r="FH282" s="66"/>
      <c r="FI282" s="66"/>
      <c r="FJ282" s="66"/>
      <c r="FK282" s="66"/>
      <c r="FL282" s="66"/>
      <c r="FM282" s="66"/>
      <c r="FN282" s="66"/>
      <c r="FO282" s="66"/>
      <c r="FP282" s="66"/>
      <c r="FQ282" s="66"/>
      <c r="FR282" s="66"/>
      <c r="FS282" s="66"/>
      <c r="FT282" s="66"/>
      <c r="FU282" s="66"/>
      <c r="FV282" s="66"/>
      <c r="FW282" s="66"/>
      <c r="FX282" s="66"/>
      <c r="FY282" s="66"/>
      <c r="FZ282" s="66"/>
      <c r="GA282" s="66"/>
      <c r="GB282" s="66"/>
      <c r="GC282" s="66"/>
      <c r="GD282" s="66"/>
      <c r="GE282" s="66"/>
      <c r="GF282" s="66"/>
      <c r="GG282" s="66"/>
      <c r="GH282" s="66"/>
      <c r="GI282" s="66"/>
      <c r="GJ282" s="66"/>
      <c r="GK282" s="66"/>
      <c r="GL282" s="66"/>
      <c r="GM282" s="66"/>
      <c r="GN282" s="66"/>
      <c r="GO282" s="66"/>
      <c r="GP282" s="66"/>
      <c r="GQ282" s="66"/>
      <c r="GR282" s="66"/>
      <c r="GS282" s="66"/>
      <c r="GT282" s="66"/>
      <c r="GU282" s="66"/>
    </row>
    <row r="283" spans="1:203">
      <c r="A283" s="65"/>
      <c r="B283" s="66"/>
      <c r="C283" s="66"/>
      <c r="D283" s="66"/>
      <c r="E283" s="66"/>
      <c r="F283" s="66"/>
      <c r="G283" s="66"/>
      <c r="H283" s="66"/>
      <c r="I283" s="80"/>
      <c r="J283" s="80"/>
      <c r="K283" s="80"/>
      <c r="L283" s="80"/>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c r="EL283" s="66"/>
      <c r="EM283" s="66"/>
      <c r="EN283" s="66"/>
      <c r="EO283" s="66"/>
      <c r="EP283" s="66"/>
      <c r="EQ283" s="66"/>
      <c r="ER283" s="66"/>
      <c r="ES283" s="66"/>
      <c r="ET283" s="66"/>
      <c r="EU283" s="66"/>
      <c r="EV283" s="66"/>
      <c r="EW283" s="66"/>
      <c r="EX283" s="66"/>
      <c r="EY283" s="66"/>
      <c r="EZ283" s="66"/>
      <c r="FA283" s="66"/>
      <c r="FB283" s="66"/>
      <c r="FC283" s="66"/>
      <c r="FD283" s="66"/>
      <c r="FE283" s="66"/>
      <c r="FF283" s="66"/>
      <c r="FG283" s="66"/>
      <c r="FH283" s="66"/>
      <c r="FI283" s="66"/>
      <c r="FJ283" s="66"/>
      <c r="FK283" s="66"/>
      <c r="FL283" s="66"/>
      <c r="FM283" s="66"/>
      <c r="FN283" s="66"/>
      <c r="FO283" s="66"/>
      <c r="FP283" s="66"/>
      <c r="FQ283" s="66"/>
      <c r="FR283" s="66"/>
      <c r="FS283" s="66"/>
      <c r="FT283" s="66"/>
      <c r="FU283" s="66"/>
      <c r="FV283" s="66"/>
      <c r="FW283" s="66"/>
      <c r="FX283" s="66"/>
      <c r="FY283" s="66"/>
      <c r="FZ283" s="66"/>
      <c r="GA283" s="66"/>
      <c r="GB283" s="66"/>
      <c r="GC283" s="66"/>
      <c r="GD283" s="66"/>
      <c r="GE283" s="66"/>
      <c r="GF283" s="66"/>
      <c r="GG283" s="66"/>
      <c r="GH283" s="66"/>
      <c r="GI283" s="66"/>
      <c r="GJ283" s="66"/>
      <c r="GK283" s="66"/>
      <c r="GL283" s="66"/>
      <c r="GM283" s="66"/>
      <c r="GN283" s="66"/>
      <c r="GO283" s="66"/>
      <c r="GP283" s="66"/>
      <c r="GQ283" s="66"/>
      <c r="GR283" s="66"/>
      <c r="GS283" s="66"/>
      <c r="GT283" s="66"/>
      <c r="GU283" s="66"/>
    </row>
    <row r="284" spans="1:203">
      <c r="A284" s="65"/>
      <c r="B284" s="66"/>
      <c r="C284" s="66"/>
      <c r="D284" s="66"/>
      <c r="E284" s="66"/>
      <c r="F284" s="66"/>
      <c r="G284" s="66"/>
      <c r="H284" s="66"/>
      <c r="I284" s="80"/>
      <c r="J284" s="80"/>
      <c r="K284" s="80"/>
      <c r="L284" s="80"/>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c r="EL284" s="66"/>
      <c r="EM284" s="66"/>
      <c r="EN284" s="66"/>
      <c r="EO284" s="66"/>
      <c r="EP284" s="66"/>
      <c r="EQ284" s="66"/>
      <c r="ER284" s="66"/>
      <c r="ES284" s="66"/>
      <c r="ET284" s="66"/>
      <c r="EU284" s="66"/>
      <c r="EV284" s="66"/>
      <c r="EW284" s="66"/>
      <c r="EX284" s="66"/>
      <c r="EY284" s="66"/>
      <c r="EZ284" s="66"/>
      <c r="FA284" s="66"/>
      <c r="FB284" s="66"/>
      <c r="FC284" s="66"/>
      <c r="FD284" s="66"/>
      <c r="FE284" s="66"/>
      <c r="FF284" s="66"/>
      <c r="FG284" s="66"/>
      <c r="FH284" s="66"/>
      <c r="FI284" s="66"/>
      <c r="FJ284" s="66"/>
      <c r="FK284" s="66"/>
      <c r="FL284" s="66"/>
      <c r="FM284" s="66"/>
      <c r="FN284" s="66"/>
      <c r="FO284" s="66"/>
      <c r="FP284" s="66"/>
      <c r="FQ284" s="66"/>
      <c r="FR284" s="66"/>
      <c r="FS284" s="66"/>
      <c r="FT284" s="66"/>
      <c r="FU284" s="66"/>
      <c r="FV284" s="66"/>
      <c r="FW284" s="66"/>
      <c r="FX284" s="66"/>
      <c r="FY284" s="66"/>
      <c r="FZ284" s="66"/>
      <c r="GA284" s="66"/>
      <c r="GB284" s="66"/>
      <c r="GC284" s="66"/>
      <c r="GD284" s="66"/>
      <c r="GE284" s="66"/>
      <c r="GF284" s="66"/>
      <c r="GG284" s="66"/>
      <c r="GH284" s="66"/>
      <c r="GI284" s="66"/>
      <c r="GJ284" s="66"/>
      <c r="GK284" s="66"/>
      <c r="GL284" s="66"/>
      <c r="GM284" s="66"/>
      <c r="GN284" s="66"/>
      <c r="GO284" s="66"/>
      <c r="GP284" s="66"/>
      <c r="GQ284" s="66"/>
      <c r="GR284" s="66"/>
      <c r="GS284" s="66"/>
      <c r="GT284" s="66"/>
      <c r="GU284" s="66"/>
    </row>
    <row r="285" spans="1:203">
      <c r="A285" s="65"/>
      <c r="B285" s="66"/>
      <c r="C285" s="66"/>
      <c r="D285" s="66"/>
      <c r="E285" s="66"/>
      <c r="F285" s="66"/>
      <c r="G285" s="66"/>
      <c r="H285" s="66"/>
      <c r="I285" s="80"/>
      <c r="J285" s="80"/>
      <c r="K285" s="80"/>
      <c r="L285" s="80"/>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c r="EL285" s="66"/>
      <c r="EM285" s="66"/>
      <c r="EN285" s="66"/>
      <c r="EO285" s="66"/>
      <c r="EP285" s="66"/>
      <c r="EQ285" s="66"/>
      <c r="ER285" s="66"/>
      <c r="ES285" s="66"/>
      <c r="ET285" s="66"/>
      <c r="EU285" s="66"/>
      <c r="EV285" s="66"/>
      <c r="EW285" s="66"/>
      <c r="EX285" s="66"/>
      <c r="EY285" s="66"/>
      <c r="EZ285" s="66"/>
      <c r="FA285" s="66"/>
      <c r="FB285" s="66"/>
      <c r="FC285" s="66"/>
      <c r="FD285" s="66"/>
      <c r="FE285" s="66"/>
      <c r="FF285" s="66"/>
      <c r="FG285" s="66"/>
      <c r="FH285" s="66"/>
      <c r="FI285" s="66"/>
      <c r="FJ285" s="66"/>
      <c r="FK285" s="66"/>
      <c r="FL285" s="66"/>
      <c r="FM285" s="66"/>
      <c r="FN285" s="66"/>
      <c r="FO285" s="66"/>
      <c r="FP285" s="66"/>
      <c r="FQ285" s="66"/>
      <c r="FR285" s="66"/>
      <c r="FS285" s="66"/>
      <c r="FT285" s="66"/>
      <c r="FU285" s="66"/>
      <c r="FV285" s="66"/>
      <c r="FW285" s="66"/>
      <c r="FX285" s="66"/>
      <c r="FY285" s="66"/>
      <c r="FZ285" s="66"/>
      <c r="GA285" s="66"/>
      <c r="GB285" s="66"/>
      <c r="GC285" s="66"/>
      <c r="GD285" s="66"/>
      <c r="GE285" s="66"/>
      <c r="GF285" s="66"/>
      <c r="GG285" s="66"/>
      <c r="GH285" s="66"/>
      <c r="GI285" s="66"/>
      <c r="GJ285" s="66"/>
      <c r="GK285" s="66"/>
      <c r="GL285" s="66"/>
      <c r="GM285" s="66"/>
      <c r="GN285" s="66"/>
      <c r="GO285" s="66"/>
      <c r="GP285" s="66"/>
      <c r="GQ285" s="66"/>
      <c r="GR285" s="66"/>
      <c r="GS285" s="66"/>
      <c r="GT285" s="66"/>
      <c r="GU285" s="66"/>
    </row>
    <row r="286" spans="1:203">
      <c r="A286" s="65"/>
      <c r="B286" s="66"/>
      <c r="C286" s="66"/>
      <c r="D286" s="66"/>
      <c r="E286" s="66"/>
      <c r="F286" s="66"/>
      <c r="G286" s="66"/>
      <c r="H286" s="66"/>
      <c r="I286" s="80"/>
      <c r="J286" s="80"/>
      <c r="K286" s="80"/>
      <c r="L286" s="80"/>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c r="EL286" s="66"/>
      <c r="EM286" s="66"/>
      <c r="EN286" s="66"/>
      <c r="EO286" s="66"/>
      <c r="EP286" s="66"/>
      <c r="EQ286" s="66"/>
      <c r="ER286" s="66"/>
      <c r="ES286" s="66"/>
      <c r="ET286" s="66"/>
      <c r="EU286" s="66"/>
      <c r="EV286" s="66"/>
      <c r="EW286" s="66"/>
      <c r="EX286" s="66"/>
      <c r="EY286" s="66"/>
      <c r="EZ286" s="66"/>
      <c r="FA286" s="66"/>
      <c r="FB286" s="66"/>
      <c r="FC286" s="66"/>
      <c r="FD286" s="66"/>
      <c r="FE286" s="66"/>
      <c r="FF286" s="66"/>
      <c r="FG286" s="66"/>
      <c r="FH286" s="66"/>
      <c r="FI286" s="66"/>
      <c r="FJ286" s="66"/>
      <c r="FK286" s="66"/>
      <c r="FL286" s="66"/>
      <c r="FM286" s="66"/>
      <c r="FN286" s="66"/>
      <c r="FO286" s="66"/>
      <c r="FP286" s="66"/>
      <c r="FQ286" s="66"/>
      <c r="FR286" s="66"/>
      <c r="FS286" s="66"/>
      <c r="FT286" s="66"/>
      <c r="FU286" s="66"/>
      <c r="FV286" s="66"/>
      <c r="FW286" s="66"/>
      <c r="FX286" s="66"/>
      <c r="FY286" s="66"/>
      <c r="FZ286" s="66"/>
      <c r="GA286" s="66"/>
      <c r="GB286" s="66"/>
      <c r="GC286" s="66"/>
      <c r="GD286" s="66"/>
      <c r="GE286" s="66"/>
      <c r="GF286" s="66"/>
      <c r="GG286" s="66"/>
      <c r="GH286" s="66"/>
      <c r="GI286" s="66"/>
      <c r="GJ286" s="66"/>
      <c r="GK286" s="66"/>
      <c r="GL286" s="66"/>
      <c r="GM286" s="66"/>
      <c r="GN286" s="66"/>
      <c r="GO286" s="66"/>
      <c r="GP286" s="66"/>
      <c r="GQ286" s="66"/>
      <c r="GR286" s="66"/>
      <c r="GS286" s="66"/>
      <c r="GT286" s="66"/>
      <c r="GU286" s="66"/>
    </row>
    <row r="287" spans="1:203">
      <c r="A287" s="65"/>
      <c r="B287" s="66"/>
      <c r="C287" s="66"/>
      <c r="D287" s="66"/>
      <c r="E287" s="66"/>
      <c r="F287" s="66"/>
      <c r="G287" s="66"/>
      <c r="H287" s="66"/>
      <c r="I287" s="80"/>
      <c r="J287" s="80"/>
      <c r="K287" s="80"/>
      <c r="L287" s="80"/>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66"/>
      <c r="CW287" s="66"/>
      <c r="CX287" s="66"/>
      <c r="CY287" s="66"/>
      <c r="CZ287" s="66"/>
      <c r="DA287" s="66"/>
      <c r="DB287" s="66"/>
      <c r="DC287" s="66"/>
      <c r="DD287" s="66"/>
      <c r="DE287" s="66"/>
      <c r="DF287" s="66"/>
      <c r="DG287" s="66"/>
      <c r="DH287" s="66"/>
      <c r="DI287" s="66"/>
      <c r="DJ287" s="66"/>
      <c r="DK287" s="66"/>
      <c r="DL287" s="66"/>
      <c r="DM287" s="66"/>
      <c r="DN287" s="66"/>
      <c r="DO287" s="66"/>
      <c r="DP287" s="66"/>
      <c r="DQ287" s="66"/>
      <c r="DR287" s="66"/>
      <c r="DS287" s="66"/>
      <c r="DT287" s="66"/>
      <c r="DU287" s="66"/>
      <c r="DV287" s="66"/>
      <c r="DW287" s="66"/>
      <c r="DX287" s="66"/>
      <c r="DY287" s="66"/>
      <c r="DZ287" s="66"/>
      <c r="EA287" s="66"/>
      <c r="EB287" s="66"/>
      <c r="EC287" s="66"/>
      <c r="ED287" s="66"/>
      <c r="EE287" s="66"/>
      <c r="EF287" s="66"/>
      <c r="EG287" s="66"/>
      <c r="EH287" s="66"/>
      <c r="EI287" s="66"/>
      <c r="EJ287" s="66"/>
      <c r="EK287" s="66"/>
      <c r="EL287" s="66"/>
      <c r="EM287" s="66"/>
      <c r="EN287" s="66"/>
      <c r="EO287" s="66"/>
      <c r="EP287" s="66"/>
      <c r="EQ287" s="66"/>
      <c r="ER287" s="66"/>
      <c r="ES287" s="66"/>
      <c r="ET287" s="66"/>
      <c r="EU287" s="66"/>
      <c r="EV287" s="66"/>
      <c r="EW287" s="66"/>
      <c r="EX287" s="66"/>
      <c r="EY287" s="66"/>
      <c r="EZ287" s="66"/>
      <c r="FA287" s="66"/>
      <c r="FB287" s="66"/>
      <c r="FC287" s="66"/>
      <c r="FD287" s="66"/>
      <c r="FE287" s="66"/>
      <c r="FF287" s="66"/>
      <c r="FG287" s="66"/>
      <c r="FH287" s="66"/>
      <c r="FI287" s="66"/>
      <c r="FJ287" s="66"/>
      <c r="FK287" s="66"/>
      <c r="FL287" s="66"/>
      <c r="FM287" s="66"/>
      <c r="FN287" s="66"/>
      <c r="FO287" s="66"/>
      <c r="FP287" s="66"/>
      <c r="FQ287" s="66"/>
      <c r="FR287" s="66"/>
      <c r="FS287" s="66"/>
      <c r="FT287" s="66"/>
      <c r="FU287" s="66"/>
      <c r="FV287" s="66"/>
      <c r="FW287" s="66"/>
      <c r="FX287" s="66"/>
      <c r="FY287" s="66"/>
      <c r="FZ287" s="66"/>
      <c r="GA287" s="66"/>
      <c r="GB287" s="66"/>
      <c r="GC287" s="66"/>
      <c r="GD287" s="66"/>
      <c r="GE287" s="66"/>
      <c r="GF287" s="66"/>
      <c r="GG287" s="66"/>
      <c r="GH287" s="66"/>
      <c r="GI287" s="66"/>
      <c r="GJ287" s="66"/>
      <c r="GK287" s="66"/>
      <c r="GL287" s="66"/>
      <c r="GM287" s="66"/>
      <c r="GN287" s="66"/>
      <c r="GO287" s="66"/>
      <c r="GP287" s="66"/>
      <c r="GQ287" s="66"/>
      <c r="GR287" s="66"/>
      <c r="GS287" s="66"/>
      <c r="GT287" s="66"/>
      <c r="GU287" s="66"/>
    </row>
    <row r="288" spans="1:203">
      <c r="A288" s="65"/>
      <c r="B288" s="66"/>
      <c r="C288" s="66"/>
      <c r="D288" s="66"/>
      <c r="E288" s="66"/>
      <c r="F288" s="66"/>
      <c r="G288" s="66"/>
      <c r="H288" s="66"/>
      <c r="I288" s="80"/>
      <c r="J288" s="80"/>
      <c r="K288" s="80"/>
      <c r="L288" s="80"/>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c r="EL288" s="66"/>
      <c r="EM288" s="66"/>
      <c r="EN288" s="66"/>
      <c r="EO288" s="66"/>
      <c r="EP288" s="66"/>
      <c r="EQ288" s="66"/>
      <c r="ER288" s="66"/>
      <c r="ES288" s="66"/>
      <c r="ET288" s="66"/>
      <c r="EU288" s="66"/>
      <c r="EV288" s="66"/>
      <c r="EW288" s="66"/>
      <c r="EX288" s="66"/>
      <c r="EY288" s="66"/>
      <c r="EZ288" s="66"/>
      <c r="FA288" s="66"/>
      <c r="FB288" s="66"/>
      <c r="FC288" s="66"/>
      <c r="FD288" s="66"/>
      <c r="FE288" s="66"/>
      <c r="FF288" s="66"/>
      <c r="FG288" s="66"/>
      <c r="FH288" s="66"/>
      <c r="FI288" s="66"/>
      <c r="FJ288" s="66"/>
      <c r="FK288" s="66"/>
      <c r="FL288" s="66"/>
      <c r="FM288" s="66"/>
      <c r="FN288" s="66"/>
      <c r="FO288" s="66"/>
      <c r="FP288" s="66"/>
      <c r="FQ288" s="66"/>
      <c r="FR288" s="66"/>
      <c r="FS288" s="66"/>
      <c r="FT288" s="66"/>
      <c r="FU288" s="66"/>
      <c r="FV288" s="66"/>
      <c r="FW288" s="66"/>
      <c r="FX288" s="66"/>
      <c r="FY288" s="66"/>
      <c r="FZ288" s="66"/>
      <c r="GA288" s="66"/>
      <c r="GB288" s="66"/>
      <c r="GC288" s="66"/>
      <c r="GD288" s="66"/>
      <c r="GE288" s="66"/>
      <c r="GF288" s="66"/>
      <c r="GG288" s="66"/>
      <c r="GH288" s="66"/>
      <c r="GI288" s="66"/>
      <c r="GJ288" s="66"/>
      <c r="GK288" s="66"/>
      <c r="GL288" s="66"/>
      <c r="GM288" s="66"/>
      <c r="GN288" s="66"/>
      <c r="GO288" s="66"/>
      <c r="GP288" s="66"/>
      <c r="GQ288" s="66"/>
      <c r="GR288" s="66"/>
      <c r="GS288" s="66"/>
      <c r="GT288" s="66"/>
      <c r="GU288" s="66"/>
    </row>
    <row r="289" spans="1:203">
      <c r="A289" s="65"/>
      <c r="B289" s="66"/>
      <c r="C289" s="66"/>
      <c r="D289" s="66"/>
      <c r="E289" s="66"/>
      <c r="F289" s="66"/>
      <c r="G289" s="66"/>
      <c r="H289" s="66"/>
      <c r="I289" s="80"/>
      <c r="J289" s="80"/>
      <c r="K289" s="80"/>
      <c r="L289" s="80"/>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c r="EL289" s="66"/>
      <c r="EM289" s="66"/>
      <c r="EN289" s="66"/>
      <c r="EO289" s="66"/>
      <c r="EP289" s="66"/>
      <c r="EQ289" s="66"/>
      <c r="ER289" s="66"/>
      <c r="ES289" s="66"/>
      <c r="ET289" s="66"/>
      <c r="EU289" s="66"/>
      <c r="EV289" s="66"/>
      <c r="EW289" s="66"/>
      <c r="EX289" s="66"/>
      <c r="EY289" s="66"/>
      <c r="EZ289" s="66"/>
      <c r="FA289" s="66"/>
      <c r="FB289" s="66"/>
      <c r="FC289" s="66"/>
      <c r="FD289" s="66"/>
      <c r="FE289" s="66"/>
      <c r="FF289" s="66"/>
      <c r="FG289" s="66"/>
      <c r="FH289" s="66"/>
      <c r="FI289" s="66"/>
      <c r="FJ289" s="66"/>
      <c r="FK289" s="66"/>
      <c r="FL289" s="66"/>
      <c r="FM289" s="66"/>
      <c r="FN289" s="66"/>
      <c r="FO289" s="66"/>
      <c r="FP289" s="66"/>
      <c r="FQ289" s="66"/>
      <c r="FR289" s="66"/>
      <c r="FS289" s="66"/>
      <c r="FT289" s="66"/>
      <c r="FU289" s="66"/>
      <c r="FV289" s="66"/>
      <c r="FW289" s="66"/>
      <c r="FX289" s="66"/>
      <c r="FY289" s="66"/>
      <c r="FZ289" s="66"/>
      <c r="GA289" s="66"/>
      <c r="GB289" s="66"/>
      <c r="GC289" s="66"/>
      <c r="GD289" s="66"/>
      <c r="GE289" s="66"/>
      <c r="GF289" s="66"/>
      <c r="GG289" s="66"/>
      <c r="GH289" s="66"/>
      <c r="GI289" s="66"/>
      <c r="GJ289" s="66"/>
      <c r="GK289" s="66"/>
      <c r="GL289" s="66"/>
      <c r="GM289" s="66"/>
      <c r="GN289" s="66"/>
      <c r="GO289" s="66"/>
      <c r="GP289" s="66"/>
      <c r="GQ289" s="66"/>
      <c r="GR289" s="66"/>
      <c r="GS289" s="66"/>
      <c r="GT289" s="66"/>
      <c r="GU289" s="66"/>
    </row>
    <row r="290" spans="1:203">
      <c r="A290" s="65"/>
      <c r="B290" s="66"/>
      <c r="C290" s="66"/>
      <c r="D290" s="66"/>
      <c r="E290" s="66"/>
      <c r="F290" s="66"/>
      <c r="G290" s="66"/>
      <c r="H290" s="66"/>
      <c r="I290" s="80"/>
      <c r="J290" s="80"/>
      <c r="K290" s="80"/>
      <c r="L290" s="80"/>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c r="EL290" s="66"/>
      <c r="EM290" s="66"/>
      <c r="EN290" s="66"/>
      <c r="EO290" s="66"/>
      <c r="EP290" s="66"/>
      <c r="EQ290" s="66"/>
      <c r="ER290" s="66"/>
      <c r="ES290" s="66"/>
      <c r="ET290" s="66"/>
      <c r="EU290" s="66"/>
      <c r="EV290" s="66"/>
      <c r="EW290" s="66"/>
      <c r="EX290" s="66"/>
      <c r="EY290" s="66"/>
      <c r="EZ290" s="66"/>
      <c r="FA290" s="66"/>
      <c r="FB290" s="66"/>
      <c r="FC290" s="66"/>
      <c r="FD290" s="66"/>
      <c r="FE290" s="66"/>
      <c r="FF290" s="66"/>
      <c r="FG290" s="66"/>
      <c r="FH290" s="66"/>
      <c r="FI290" s="66"/>
      <c r="FJ290" s="66"/>
      <c r="FK290" s="66"/>
      <c r="FL290" s="66"/>
      <c r="FM290" s="66"/>
      <c r="FN290" s="66"/>
      <c r="FO290" s="66"/>
      <c r="FP290" s="66"/>
      <c r="FQ290" s="66"/>
      <c r="FR290" s="66"/>
      <c r="FS290" s="66"/>
      <c r="FT290" s="66"/>
      <c r="FU290" s="66"/>
      <c r="FV290" s="66"/>
      <c r="FW290" s="66"/>
      <c r="FX290" s="66"/>
      <c r="FY290" s="66"/>
      <c r="FZ290" s="66"/>
      <c r="GA290" s="66"/>
      <c r="GB290" s="66"/>
      <c r="GC290" s="66"/>
      <c r="GD290" s="66"/>
      <c r="GE290" s="66"/>
      <c r="GF290" s="66"/>
      <c r="GG290" s="66"/>
      <c r="GH290" s="66"/>
      <c r="GI290" s="66"/>
      <c r="GJ290" s="66"/>
      <c r="GK290" s="66"/>
      <c r="GL290" s="66"/>
      <c r="GM290" s="66"/>
      <c r="GN290" s="66"/>
      <c r="GO290" s="66"/>
      <c r="GP290" s="66"/>
      <c r="GQ290" s="66"/>
      <c r="GR290" s="66"/>
      <c r="GS290" s="66"/>
      <c r="GT290" s="66"/>
      <c r="GU290" s="66"/>
    </row>
    <row r="291" spans="1:203">
      <c r="A291" s="65"/>
      <c r="B291" s="66"/>
      <c r="C291" s="66"/>
      <c r="D291" s="66"/>
      <c r="E291" s="66"/>
      <c r="F291" s="66"/>
      <c r="G291" s="66"/>
      <c r="H291" s="66"/>
      <c r="I291" s="80"/>
      <c r="J291" s="80"/>
      <c r="K291" s="80"/>
      <c r="L291" s="80"/>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c r="EZ291" s="66"/>
      <c r="FA291" s="66"/>
      <c r="FB291" s="66"/>
      <c r="FC291" s="66"/>
      <c r="FD291" s="66"/>
      <c r="FE291" s="66"/>
      <c r="FF291" s="66"/>
      <c r="FG291" s="66"/>
      <c r="FH291" s="66"/>
      <c r="FI291" s="66"/>
      <c r="FJ291" s="66"/>
      <c r="FK291" s="66"/>
      <c r="FL291" s="66"/>
      <c r="FM291" s="66"/>
      <c r="FN291" s="66"/>
      <c r="FO291" s="66"/>
      <c r="FP291" s="66"/>
      <c r="FQ291" s="66"/>
      <c r="FR291" s="66"/>
      <c r="FS291" s="66"/>
      <c r="FT291" s="66"/>
      <c r="FU291" s="66"/>
      <c r="FV291" s="66"/>
      <c r="FW291" s="66"/>
      <c r="FX291" s="66"/>
      <c r="FY291" s="66"/>
      <c r="FZ291" s="66"/>
      <c r="GA291" s="66"/>
      <c r="GB291" s="66"/>
      <c r="GC291" s="66"/>
      <c r="GD291" s="66"/>
      <c r="GE291" s="66"/>
      <c r="GF291" s="66"/>
      <c r="GG291" s="66"/>
      <c r="GH291" s="66"/>
      <c r="GI291" s="66"/>
      <c r="GJ291" s="66"/>
      <c r="GK291" s="66"/>
      <c r="GL291" s="66"/>
      <c r="GM291" s="66"/>
      <c r="GN291" s="66"/>
      <c r="GO291" s="66"/>
      <c r="GP291" s="66"/>
      <c r="GQ291" s="66"/>
      <c r="GR291" s="66"/>
      <c r="GS291" s="66"/>
      <c r="GT291" s="66"/>
      <c r="GU291" s="66"/>
    </row>
    <row r="292" spans="1:203">
      <c r="A292" s="65"/>
      <c r="B292" s="66"/>
      <c r="C292" s="66"/>
      <c r="D292" s="66"/>
      <c r="E292" s="66"/>
      <c r="F292" s="66"/>
      <c r="G292" s="66"/>
      <c r="H292" s="66"/>
      <c r="I292" s="80"/>
      <c r="J292" s="80"/>
      <c r="K292" s="80"/>
      <c r="L292" s="80"/>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66"/>
      <c r="CW292" s="66"/>
      <c r="CX292" s="66"/>
      <c r="CY292" s="66"/>
      <c r="CZ292" s="66"/>
      <c r="DA292" s="66"/>
      <c r="DB292" s="66"/>
      <c r="DC292" s="66"/>
      <c r="DD292" s="66"/>
      <c r="DE292" s="66"/>
      <c r="DF292" s="66"/>
      <c r="DG292" s="66"/>
      <c r="DH292" s="66"/>
      <c r="DI292" s="66"/>
      <c r="DJ292" s="66"/>
      <c r="DK292" s="66"/>
      <c r="DL292" s="66"/>
      <c r="DM292" s="66"/>
      <c r="DN292" s="66"/>
      <c r="DO292" s="66"/>
      <c r="DP292" s="66"/>
      <c r="DQ292" s="66"/>
      <c r="DR292" s="66"/>
      <c r="DS292" s="66"/>
      <c r="DT292" s="66"/>
      <c r="DU292" s="66"/>
      <c r="DV292" s="66"/>
      <c r="DW292" s="66"/>
      <c r="DX292" s="66"/>
      <c r="DY292" s="66"/>
      <c r="DZ292" s="66"/>
      <c r="EA292" s="66"/>
      <c r="EB292" s="66"/>
      <c r="EC292" s="66"/>
      <c r="ED292" s="66"/>
      <c r="EE292" s="66"/>
      <c r="EF292" s="66"/>
      <c r="EG292" s="66"/>
      <c r="EH292" s="66"/>
      <c r="EI292" s="66"/>
      <c r="EJ292" s="66"/>
      <c r="EK292" s="66"/>
      <c r="EL292" s="66"/>
      <c r="EM292" s="66"/>
      <c r="EN292" s="66"/>
      <c r="EO292" s="66"/>
      <c r="EP292" s="66"/>
      <c r="EQ292" s="66"/>
      <c r="ER292" s="66"/>
      <c r="ES292" s="66"/>
      <c r="ET292" s="66"/>
      <c r="EU292" s="66"/>
      <c r="EV292" s="66"/>
      <c r="EW292" s="66"/>
      <c r="EX292" s="66"/>
      <c r="EY292" s="66"/>
      <c r="EZ292" s="66"/>
      <c r="FA292" s="66"/>
      <c r="FB292" s="66"/>
      <c r="FC292" s="66"/>
      <c r="FD292" s="66"/>
      <c r="FE292" s="66"/>
      <c r="FF292" s="66"/>
      <c r="FG292" s="66"/>
      <c r="FH292" s="66"/>
      <c r="FI292" s="66"/>
      <c r="FJ292" s="66"/>
      <c r="FK292" s="66"/>
      <c r="FL292" s="66"/>
      <c r="FM292" s="66"/>
      <c r="FN292" s="66"/>
      <c r="FO292" s="66"/>
      <c r="FP292" s="66"/>
      <c r="FQ292" s="66"/>
      <c r="FR292" s="66"/>
      <c r="FS292" s="66"/>
      <c r="FT292" s="66"/>
      <c r="FU292" s="66"/>
      <c r="FV292" s="66"/>
      <c r="FW292" s="66"/>
      <c r="FX292" s="66"/>
      <c r="FY292" s="66"/>
      <c r="FZ292" s="66"/>
      <c r="GA292" s="66"/>
      <c r="GB292" s="66"/>
      <c r="GC292" s="66"/>
      <c r="GD292" s="66"/>
      <c r="GE292" s="66"/>
      <c r="GF292" s="66"/>
      <c r="GG292" s="66"/>
      <c r="GH292" s="66"/>
      <c r="GI292" s="66"/>
      <c r="GJ292" s="66"/>
      <c r="GK292" s="66"/>
      <c r="GL292" s="66"/>
      <c r="GM292" s="66"/>
      <c r="GN292" s="66"/>
      <c r="GO292" s="66"/>
      <c r="GP292" s="66"/>
      <c r="GQ292" s="66"/>
      <c r="GR292" s="66"/>
      <c r="GS292" s="66"/>
      <c r="GT292" s="66"/>
      <c r="GU292" s="66"/>
    </row>
    <row r="293" spans="1:203">
      <c r="A293" s="65"/>
      <c r="B293" s="66"/>
      <c r="C293" s="66"/>
      <c r="D293" s="66"/>
      <c r="E293" s="66"/>
      <c r="F293" s="66"/>
      <c r="G293" s="66"/>
      <c r="H293" s="66"/>
      <c r="I293" s="80"/>
      <c r="J293" s="80"/>
      <c r="K293" s="80"/>
      <c r="L293" s="80"/>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c r="EP293" s="66"/>
      <c r="EQ293" s="66"/>
      <c r="ER293" s="66"/>
      <c r="ES293" s="66"/>
      <c r="ET293" s="66"/>
      <c r="EU293" s="66"/>
      <c r="EV293" s="66"/>
      <c r="EW293" s="66"/>
      <c r="EX293" s="66"/>
      <c r="EY293" s="66"/>
      <c r="EZ293" s="66"/>
      <c r="FA293" s="66"/>
      <c r="FB293" s="66"/>
      <c r="FC293" s="66"/>
      <c r="FD293" s="66"/>
      <c r="FE293" s="66"/>
      <c r="FF293" s="66"/>
      <c r="FG293" s="66"/>
      <c r="FH293" s="66"/>
      <c r="FI293" s="66"/>
      <c r="FJ293" s="66"/>
      <c r="FK293" s="66"/>
      <c r="FL293" s="66"/>
      <c r="FM293" s="66"/>
      <c r="FN293" s="66"/>
      <c r="FO293" s="66"/>
      <c r="FP293" s="66"/>
      <c r="FQ293" s="66"/>
      <c r="FR293" s="66"/>
      <c r="FS293" s="66"/>
      <c r="FT293" s="66"/>
      <c r="FU293" s="66"/>
      <c r="FV293" s="66"/>
      <c r="FW293" s="66"/>
      <c r="FX293" s="66"/>
      <c r="FY293" s="66"/>
      <c r="FZ293" s="66"/>
      <c r="GA293" s="66"/>
      <c r="GB293" s="66"/>
      <c r="GC293" s="66"/>
      <c r="GD293" s="66"/>
      <c r="GE293" s="66"/>
      <c r="GF293" s="66"/>
      <c r="GG293" s="66"/>
      <c r="GH293" s="66"/>
      <c r="GI293" s="66"/>
      <c r="GJ293" s="66"/>
      <c r="GK293" s="66"/>
      <c r="GL293" s="66"/>
      <c r="GM293" s="66"/>
      <c r="GN293" s="66"/>
      <c r="GO293" s="66"/>
      <c r="GP293" s="66"/>
      <c r="GQ293" s="66"/>
      <c r="GR293" s="66"/>
      <c r="GS293" s="66"/>
      <c r="GT293" s="66"/>
      <c r="GU293" s="66"/>
    </row>
    <row r="294" spans="1:203">
      <c r="A294" s="65"/>
      <c r="B294" s="66"/>
      <c r="C294" s="66"/>
      <c r="D294" s="66"/>
      <c r="E294" s="66"/>
      <c r="F294" s="66"/>
      <c r="G294" s="66"/>
      <c r="H294" s="66"/>
      <c r="I294" s="80"/>
      <c r="J294" s="80"/>
      <c r="K294" s="80"/>
      <c r="L294" s="80"/>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66"/>
      <c r="AZ294" s="66"/>
      <c r="BA294" s="66"/>
      <c r="BB294" s="66"/>
      <c r="BC294" s="66"/>
      <c r="BD294" s="66"/>
      <c r="BE294" s="66"/>
      <c r="BF294" s="66"/>
      <c r="BG294" s="66"/>
      <c r="BH294" s="66"/>
      <c r="BI294" s="66"/>
      <c r="BJ294" s="66"/>
      <c r="BK294" s="66"/>
      <c r="BL294" s="66"/>
      <c r="BM294" s="66"/>
      <c r="BN294" s="66"/>
      <c r="BO294" s="66"/>
      <c r="BP294" s="66"/>
      <c r="BQ294" s="66"/>
      <c r="BR294" s="66"/>
      <c r="BS294" s="66"/>
      <c r="BT294" s="66"/>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66"/>
      <c r="CW294" s="66"/>
      <c r="CX294" s="66"/>
      <c r="CY294" s="66"/>
      <c r="CZ294" s="66"/>
      <c r="DA294" s="66"/>
      <c r="DB294" s="66"/>
      <c r="DC294" s="66"/>
      <c r="DD294" s="66"/>
      <c r="DE294" s="66"/>
      <c r="DF294" s="66"/>
      <c r="DG294" s="66"/>
      <c r="DH294" s="66"/>
      <c r="DI294" s="66"/>
      <c r="DJ294" s="66"/>
      <c r="DK294" s="66"/>
      <c r="DL294" s="66"/>
      <c r="DM294" s="66"/>
      <c r="DN294" s="66"/>
      <c r="DO294" s="66"/>
      <c r="DP294" s="66"/>
      <c r="DQ294" s="66"/>
      <c r="DR294" s="66"/>
      <c r="DS294" s="66"/>
      <c r="DT294" s="66"/>
      <c r="DU294" s="66"/>
      <c r="DV294" s="66"/>
      <c r="DW294" s="66"/>
      <c r="DX294" s="66"/>
      <c r="DY294" s="66"/>
      <c r="DZ294" s="66"/>
      <c r="EA294" s="66"/>
      <c r="EB294" s="66"/>
      <c r="EC294" s="66"/>
      <c r="ED294" s="66"/>
      <c r="EE294" s="66"/>
      <c r="EF294" s="66"/>
      <c r="EG294" s="66"/>
      <c r="EH294" s="66"/>
      <c r="EI294" s="66"/>
      <c r="EJ294" s="66"/>
      <c r="EK294" s="66"/>
      <c r="EL294" s="66"/>
      <c r="EM294" s="66"/>
      <c r="EN294" s="66"/>
      <c r="EO294" s="66"/>
      <c r="EP294" s="66"/>
      <c r="EQ294" s="66"/>
      <c r="ER294" s="66"/>
      <c r="ES294" s="66"/>
      <c r="ET294" s="66"/>
      <c r="EU294" s="66"/>
      <c r="EV294" s="66"/>
      <c r="EW294" s="66"/>
      <c r="EX294" s="66"/>
      <c r="EY294" s="66"/>
      <c r="EZ294" s="66"/>
      <c r="FA294" s="66"/>
      <c r="FB294" s="66"/>
      <c r="FC294" s="66"/>
      <c r="FD294" s="66"/>
      <c r="FE294" s="66"/>
      <c r="FF294" s="66"/>
      <c r="FG294" s="66"/>
      <c r="FH294" s="66"/>
      <c r="FI294" s="66"/>
      <c r="FJ294" s="66"/>
      <c r="FK294" s="66"/>
      <c r="FL294" s="66"/>
      <c r="FM294" s="66"/>
      <c r="FN294" s="66"/>
      <c r="FO294" s="66"/>
      <c r="FP294" s="66"/>
      <c r="FQ294" s="66"/>
      <c r="FR294" s="66"/>
      <c r="FS294" s="66"/>
      <c r="FT294" s="66"/>
      <c r="FU294" s="66"/>
      <c r="FV294" s="66"/>
      <c r="FW294" s="66"/>
      <c r="FX294" s="66"/>
      <c r="FY294" s="66"/>
      <c r="FZ294" s="66"/>
      <c r="GA294" s="66"/>
      <c r="GB294" s="66"/>
      <c r="GC294" s="66"/>
      <c r="GD294" s="66"/>
      <c r="GE294" s="66"/>
      <c r="GF294" s="66"/>
      <c r="GG294" s="66"/>
      <c r="GH294" s="66"/>
      <c r="GI294" s="66"/>
      <c r="GJ294" s="66"/>
      <c r="GK294" s="66"/>
      <c r="GL294" s="66"/>
      <c r="GM294" s="66"/>
      <c r="GN294" s="66"/>
      <c r="GO294" s="66"/>
      <c r="GP294" s="66"/>
      <c r="GQ294" s="66"/>
      <c r="GR294" s="66"/>
      <c r="GS294" s="66"/>
      <c r="GT294" s="66"/>
      <c r="GU294" s="66"/>
    </row>
    <row r="295" spans="1:203">
      <c r="A295" s="65"/>
      <c r="B295" s="66"/>
      <c r="C295" s="66"/>
      <c r="D295" s="66"/>
      <c r="E295" s="66"/>
      <c r="F295" s="66"/>
      <c r="G295" s="66"/>
      <c r="H295" s="66"/>
      <c r="I295" s="80"/>
      <c r="J295" s="80"/>
      <c r="K295" s="80"/>
      <c r="L295" s="80"/>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66"/>
      <c r="AZ295" s="66"/>
      <c r="BA295" s="66"/>
      <c r="BB295" s="66"/>
      <c r="BC295" s="66"/>
      <c r="BD295" s="66"/>
      <c r="BE295" s="66"/>
      <c r="BF295" s="66"/>
      <c r="BG295" s="66"/>
      <c r="BH295" s="66"/>
      <c r="BI295" s="66"/>
      <c r="BJ295" s="66"/>
      <c r="BK295" s="66"/>
      <c r="BL295" s="66"/>
      <c r="BM295" s="66"/>
      <c r="BN295" s="66"/>
      <c r="BO295" s="66"/>
      <c r="BP295" s="66"/>
      <c r="BQ295" s="66"/>
      <c r="BR295" s="66"/>
      <c r="BS295" s="66"/>
      <c r="BT295" s="66"/>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6"/>
      <c r="CZ295" s="66"/>
      <c r="DA295" s="66"/>
      <c r="DB295" s="66"/>
      <c r="DC295" s="66"/>
      <c r="DD295" s="66"/>
      <c r="DE295" s="66"/>
      <c r="DF295" s="66"/>
      <c r="DG295" s="66"/>
      <c r="DH295" s="66"/>
      <c r="DI295" s="66"/>
      <c r="DJ295" s="66"/>
      <c r="DK295" s="66"/>
      <c r="DL295" s="66"/>
      <c r="DM295" s="66"/>
      <c r="DN295" s="66"/>
      <c r="DO295" s="66"/>
      <c r="DP295" s="66"/>
      <c r="DQ295" s="66"/>
      <c r="DR295" s="66"/>
      <c r="DS295" s="66"/>
      <c r="DT295" s="66"/>
      <c r="DU295" s="66"/>
      <c r="DV295" s="66"/>
      <c r="DW295" s="66"/>
      <c r="DX295" s="66"/>
      <c r="DY295" s="66"/>
      <c r="DZ295" s="66"/>
      <c r="EA295" s="66"/>
      <c r="EB295" s="66"/>
      <c r="EC295" s="66"/>
      <c r="ED295" s="66"/>
      <c r="EE295" s="66"/>
      <c r="EF295" s="66"/>
      <c r="EG295" s="66"/>
      <c r="EH295" s="66"/>
      <c r="EI295" s="66"/>
      <c r="EJ295" s="66"/>
      <c r="EK295" s="66"/>
      <c r="EL295" s="66"/>
      <c r="EM295" s="66"/>
      <c r="EN295" s="66"/>
      <c r="EO295" s="66"/>
      <c r="EP295" s="66"/>
      <c r="EQ295" s="66"/>
      <c r="ER295" s="66"/>
      <c r="ES295" s="66"/>
      <c r="ET295" s="66"/>
      <c r="EU295" s="66"/>
      <c r="EV295" s="66"/>
      <c r="EW295" s="66"/>
      <c r="EX295" s="66"/>
      <c r="EY295" s="66"/>
      <c r="EZ295" s="66"/>
      <c r="FA295" s="66"/>
      <c r="FB295" s="66"/>
      <c r="FC295" s="66"/>
      <c r="FD295" s="66"/>
      <c r="FE295" s="66"/>
      <c r="FF295" s="66"/>
      <c r="FG295" s="66"/>
      <c r="FH295" s="66"/>
      <c r="FI295" s="66"/>
      <c r="FJ295" s="66"/>
      <c r="FK295" s="66"/>
      <c r="FL295" s="66"/>
      <c r="FM295" s="66"/>
      <c r="FN295" s="66"/>
      <c r="FO295" s="66"/>
      <c r="FP295" s="66"/>
      <c r="FQ295" s="66"/>
      <c r="FR295" s="66"/>
      <c r="FS295" s="66"/>
      <c r="FT295" s="66"/>
      <c r="FU295" s="66"/>
      <c r="FV295" s="66"/>
      <c r="FW295" s="66"/>
      <c r="FX295" s="66"/>
      <c r="FY295" s="66"/>
      <c r="FZ295" s="66"/>
      <c r="GA295" s="66"/>
      <c r="GB295" s="66"/>
      <c r="GC295" s="66"/>
      <c r="GD295" s="66"/>
      <c r="GE295" s="66"/>
      <c r="GF295" s="66"/>
      <c r="GG295" s="66"/>
      <c r="GH295" s="66"/>
      <c r="GI295" s="66"/>
      <c r="GJ295" s="66"/>
      <c r="GK295" s="66"/>
      <c r="GL295" s="66"/>
      <c r="GM295" s="66"/>
      <c r="GN295" s="66"/>
      <c r="GO295" s="66"/>
      <c r="GP295" s="66"/>
      <c r="GQ295" s="66"/>
      <c r="GR295" s="66"/>
      <c r="GS295" s="66"/>
      <c r="GT295" s="66"/>
      <c r="GU295" s="66"/>
    </row>
    <row r="296" spans="1:203">
      <c r="A296" s="65"/>
      <c r="B296" s="66"/>
      <c r="C296" s="66"/>
      <c r="D296" s="66"/>
      <c r="E296" s="66"/>
      <c r="F296" s="66"/>
      <c r="G296" s="66"/>
      <c r="H296" s="66"/>
      <c r="I296" s="80"/>
      <c r="J296" s="80"/>
      <c r="K296" s="80"/>
      <c r="L296" s="80"/>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66"/>
      <c r="AZ296" s="66"/>
      <c r="BA296" s="66"/>
      <c r="BB296" s="66"/>
      <c r="BC296" s="66"/>
      <c r="BD296" s="66"/>
      <c r="BE296" s="66"/>
      <c r="BF296" s="66"/>
      <c r="BG296" s="66"/>
      <c r="BH296" s="66"/>
      <c r="BI296" s="66"/>
      <c r="BJ296" s="66"/>
      <c r="BK296" s="66"/>
      <c r="BL296" s="66"/>
      <c r="BM296" s="66"/>
      <c r="BN296" s="66"/>
      <c r="BO296" s="66"/>
      <c r="BP296" s="66"/>
      <c r="BQ296" s="66"/>
      <c r="BR296" s="66"/>
      <c r="BS296" s="66"/>
      <c r="BT296" s="66"/>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6"/>
      <c r="CZ296" s="66"/>
      <c r="DA296" s="66"/>
      <c r="DB296" s="66"/>
      <c r="DC296" s="66"/>
      <c r="DD296" s="66"/>
      <c r="DE296" s="66"/>
      <c r="DF296" s="66"/>
      <c r="DG296" s="66"/>
      <c r="DH296" s="66"/>
      <c r="DI296" s="66"/>
      <c r="DJ296" s="66"/>
      <c r="DK296" s="66"/>
      <c r="DL296" s="66"/>
      <c r="DM296" s="66"/>
      <c r="DN296" s="66"/>
      <c r="DO296" s="66"/>
      <c r="DP296" s="66"/>
      <c r="DQ296" s="66"/>
      <c r="DR296" s="66"/>
      <c r="DS296" s="66"/>
      <c r="DT296" s="66"/>
      <c r="DU296" s="66"/>
      <c r="DV296" s="66"/>
      <c r="DW296" s="66"/>
      <c r="DX296" s="66"/>
      <c r="DY296" s="66"/>
      <c r="DZ296" s="66"/>
      <c r="EA296" s="66"/>
      <c r="EB296" s="66"/>
      <c r="EC296" s="66"/>
      <c r="ED296" s="66"/>
      <c r="EE296" s="66"/>
      <c r="EF296" s="66"/>
      <c r="EG296" s="66"/>
      <c r="EH296" s="66"/>
      <c r="EI296" s="66"/>
      <c r="EJ296" s="66"/>
      <c r="EK296" s="66"/>
      <c r="EL296" s="66"/>
      <c r="EM296" s="66"/>
      <c r="EN296" s="66"/>
      <c r="EO296" s="66"/>
      <c r="EP296" s="66"/>
      <c r="EQ296" s="66"/>
      <c r="ER296" s="66"/>
      <c r="ES296" s="66"/>
      <c r="ET296" s="66"/>
      <c r="EU296" s="66"/>
      <c r="EV296" s="66"/>
      <c r="EW296" s="66"/>
      <c r="EX296" s="66"/>
      <c r="EY296" s="66"/>
      <c r="EZ296" s="66"/>
      <c r="FA296" s="66"/>
      <c r="FB296" s="66"/>
      <c r="FC296" s="66"/>
      <c r="FD296" s="66"/>
      <c r="FE296" s="66"/>
      <c r="FF296" s="66"/>
      <c r="FG296" s="66"/>
      <c r="FH296" s="66"/>
      <c r="FI296" s="66"/>
      <c r="FJ296" s="66"/>
      <c r="FK296" s="66"/>
      <c r="FL296" s="66"/>
      <c r="FM296" s="66"/>
      <c r="FN296" s="66"/>
      <c r="FO296" s="66"/>
      <c r="FP296" s="66"/>
      <c r="FQ296" s="66"/>
      <c r="FR296" s="66"/>
      <c r="FS296" s="66"/>
      <c r="FT296" s="66"/>
      <c r="FU296" s="66"/>
      <c r="FV296" s="66"/>
      <c r="FW296" s="66"/>
      <c r="FX296" s="66"/>
      <c r="FY296" s="66"/>
      <c r="FZ296" s="66"/>
      <c r="GA296" s="66"/>
      <c r="GB296" s="66"/>
      <c r="GC296" s="66"/>
      <c r="GD296" s="66"/>
      <c r="GE296" s="66"/>
      <c r="GF296" s="66"/>
      <c r="GG296" s="66"/>
      <c r="GH296" s="66"/>
      <c r="GI296" s="66"/>
      <c r="GJ296" s="66"/>
      <c r="GK296" s="66"/>
      <c r="GL296" s="66"/>
      <c r="GM296" s="66"/>
      <c r="GN296" s="66"/>
      <c r="GO296" s="66"/>
      <c r="GP296" s="66"/>
      <c r="GQ296" s="66"/>
      <c r="GR296" s="66"/>
      <c r="GS296" s="66"/>
      <c r="GT296" s="66"/>
      <c r="GU296" s="66"/>
    </row>
    <row r="297" spans="1:203">
      <c r="A297" s="65"/>
      <c r="B297" s="66"/>
      <c r="C297" s="66"/>
      <c r="D297" s="66"/>
      <c r="E297" s="66"/>
      <c r="F297" s="66"/>
      <c r="G297" s="66"/>
      <c r="H297" s="66"/>
      <c r="I297" s="80"/>
      <c r="J297" s="80"/>
      <c r="K297" s="80"/>
      <c r="L297" s="80"/>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66"/>
      <c r="AZ297" s="66"/>
      <c r="BA297" s="66"/>
      <c r="BB297" s="66"/>
      <c r="BC297" s="66"/>
      <c r="BD297" s="66"/>
      <c r="BE297" s="66"/>
      <c r="BF297" s="66"/>
      <c r="BG297" s="66"/>
      <c r="BH297" s="66"/>
      <c r="BI297" s="66"/>
      <c r="BJ297" s="66"/>
      <c r="BK297" s="66"/>
      <c r="BL297" s="66"/>
      <c r="BM297" s="66"/>
      <c r="BN297" s="66"/>
      <c r="BO297" s="66"/>
      <c r="BP297" s="66"/>
      <c r="BQ297" s="66"/>
      <c r="BR297" s="66"/>
      <c r="BS297" s="66"/>
      <c r="BT297" s="66"/>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6"/>
      <c r="CZ297" s="66"/>
      <c r="DA297" s="66"/>
      <c r="DB297" s="66"/>
      <c r="DC297" s="66"/>
      <c r="DD297" s="66"/>
      <c r="DE297" s="66"/>
      <c r="DF297" s="66"/>
      <c r="DG297" s="66"/>
      <c r="DH297" s="66"/>
      <c r="DI297" s="66"/>
      <c r="DJ297" s="66"/>
      <c r="DK297" s="66"/>
      <c r="DL297" s="66"/>
      <c r="DM297" s="66"/>
      <c r="DN297" s="66"/>
      <c r="DO297" s="66"/>
      <c r="DP297" s="66"/>
      <c r="DQ297" s="66"/>
      <c r="DR297" s="66"/>
      <c r="DS297" s="66"/>
      <c r="DT297" s="66"/>
      <c r="DU297" s="66"/>
      <c r="DV297" s="66"/>
      <c r="DW297" s="66"/>
      <c r="DX297" s="66"/>
      <c r="DY297" s="66"/>
      <c r="DZ297" s="66"/>
      <c r="EA297" s="66"/>
      <c r="EB297" s="66"/>
      <c r="EC297" s="66"/>
      <c r="ED297" s="66"/>
      <c r="EE297" s="66"/>
      <c r="EF297" s="66"/>
      <c r="EG297" s="66"/>
      <c r="EH297" s="66"/>
      <c r="EI297" s="66"/>
      <c r="EJ297" s="66"/>
      <c r="EK297" s="66"/>
      <c r="EL297" s="66"/>
      <c r="EM297" s="66"/>
      <c r="EN297" s="66"/>
      <c r="EO297" s="66"/>
      <c r="EP297" s="66"/>
      <c r="EQ297" s="66"/>
      <c r="ER297" s="66"/>
      <c r="ES297" s="66"/>
      <c r="ET297" s="66"/>
      <c r="EU297" s="66"/>
      <c r="EV297" s="66"/>
      <c r="EW297" s="66"/>
      <c r="EX297" s="66"/>
      <c r="EY297" s="66"/>
      <c r="EZ297" s="66"/>
      <c r="FA297" s="66"/>
      <c r="FB297" s="66"/>
      <c r="FC297" s="66"/>
      <c r="FD297" s="66"/>
      <c r="FE297" s="66"/>
      <c r="FF297" s="66"/>
      <c r="FG297" s="66"/>
      <c r="FH297" s="66"/>
      <c r="FI297" s="66"/>
      <c r="FJ297" s="66"/>
      <c r="FK297" s="66"/>
      <c r="FL297" s="66"/>
      <c r="FM297" s="66"/>
      <c r="FN297" s="66"/>
      <c r="FO297" s="66"/>
      <c r="FP297" s="66"/>
      <c r="FQ297" s="66"/>
      <c r="FR297" s="66"/>
      <c r="FS297" s="66"/>
      <c r="FT297" s="66"/>
      <c r="FU297" s="66"/>
      <c r="FV297" s="66"/>
      <c r="FW297" s="66"/>
      <c r="FX297" s="66"/>
      <c r="FY297" s="66"/>
      <c r="FZ297" s="66"/>
      <c r="GA297" s="66"/>
      <c r="GB297" s="66"/>
      <c r="GC297" s="66"/>
      <c r="GD297" s="66"/>
      <c r="GE297" s="66"/>
      <c r="GF297" s="66"/>
      <c r="GG297" s="66"/>
      <c r="GH297" s="66"/>
      <c r="GI297" s="66"/>
      <c r="GJ297" s="66"/>
      <c r="GK297" s="66"/>
      <c r="GL297" s="66"/>
      <c r="GM297" s="66"/>
      <c r="GN297" s="66"/>
      <c r="GO297" s="66"/>
      <c r="GP297" s="66"/>
      <c r="GQ297" s="66"/>
      <c r="GR297" s="66"/>
      <c r="GS297" s="66"/>
      <c r="GT297" s="66"/>
      <c r="GU297" s="66"/>
    </row>
    <row r="298" spans="1:203">
      <c r="A298" s="65"/>
      <c r="B298" s="66"/>
      <c r="C298" s="66"/>
      <c r="D298" s="66"/>
      <c r="E298" s="66"/>
      <c r="F298" s="66"/>
      <c r="G298" s="66"/>
      <c r="H298" s="66"/>
      <c r="I298" s="80"/>
      <c r="J298" s="80"/>
      <c r="K298" s="80"/>
      <c r="L298" s="80"/>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c r="DC298" s="66"/>
      <c r="DD298" s="66"/>
      <c r="DE298" s="66"/>
      <c r="DF298" s="66"/>
      <c r="DG298" s="66"/>
      <c r="DH298" s="66"/>
      <c r="DI298" s="66"/>
      <c r="DJ298" s="66"/>
      <c r="DK298" s="66"/>
      <c r="DL298" s="66"/>
      <c r="DM298" s="66"/>
      <c r="DN298" s="66"/>
      <c r="DO298" s="66"/>
      <c r="DP298" s="66"/>
      <c r="DQ298" s="66"/>
      <c r="DR298" s="66"/>
      <c r="DS298" s="66"/>
      <c r="DT298" s="66"/>
      <c r="DU298" s="66"/>
      <c r="DV298" s="66"/>
      <c r="DW298" s="66"/>
      <c r="DX298" s="66"/>
      <c r="DY298" s="66"/>
      <c r="DZ298" s="66"/>
      <c r="EA298" s="66"/>
      <c r="EB298" s="66"/>
      <c r="EC298" s="66"/>
      <c r="ED298" s="66"/>
      <c r="EE298" s="66"/>
      <c r="EF298" s="66"/>
      <c r="EG298" s="66"/>
      <c r="EH298" s="66"/>
      <c r="EI298" s="66"/>
      <c r="EJ298" s="66"/>
      <c r="EK298" s="66"/>
      <c r="EL298" s="66"/>
      <c r="EM298" s="66"/>
      <c r="EN298" s="66"/>
      <c r="EO298" s="66"/>
      <c r="EP298" s="66"/>
      <c r="EQ298" s="66"/>
      <c r="ER298" s="66"/>
      <c r="ES298" s="66"/>
      <c r="ET298" s="66"/>
      <c r="EU298" s="66"/>
      <c r="EV298" s="66"/>
      <c r="EW298" s="66"/>
      <c r="EX298" s="66"/>
      <c r="EY298" s="66"/>
      <c r="EZ298" s="66"/>
      <c r="FA298" s="66"/>
      <c r="FB298" s="66"/>
      <c r="FC298" s="66"/>
      <c r="FD298" s="66"/>
      <c r="FE298" s="66"/>
      <c r="FF298" s="66"/>
      <c r="FG298" s="66"/>
      <c r="FH298" s="66"/>
      <c r="FI298" s="66"/>
      <c r="FJ298" s="66"/>
      <c r="FK298" s="66"/>
      <c r="FL298" s="66"/>
      <c r="FM298" s="66"/>
      <c r="FN298" s="66"/>
      <c r="FO298" s="66"/>
      <c r="FP298" s="66"/>
      <c r="FQ298" s="66"/>
      <c r="FR298" s="66"/>
      <c r="FS298" s="66"/>
      <c r="FT298" s="66"/>
      <c r="FU298" s="66"/>
      <c r="FV298" s="66"/>
      <c r="FW298" s="66"/>
      <c r="FX298" s="66"/>
      <c r="FY298" s="66"/>
      <c r="FZ298" s="66"/>
      <c r="GA298" s="66"/>
      <c r="GB298" s="66"/>
      <c r="GC298" s="66"/>
      <c r="GD298" s="66"/>
      <c r="GE298" s="66"/>
      <c r="GF298" s="66"/>
      <c r="GG298" s="66"/>
      <c r="GH298" s="66"/>
      <c r="GI298" s="66"/>
      <c r="GJ298" s="66"/>
      <c r="GK298" s="66"/>
      <c r="GL298" s="66"/>
      <c r="GM298" s="66"/>
      <c r="GN298" s="66"/>
      <c r="GO298" s="66"/>
      <c r="GP298" s="66"/>
      <c r="GQ298" s="66"/>
      <c r="GR298" s="66"/>
      <c r="GS298" s="66"/>
      <c r="GT298" s="66"/>
      <c r="GU298" s="66"/>
    </row>
    <row r="299" spans="1:203">
      <c r="A299" s="65"/>
      <c r="B299" s="66"/>
      <c r="C299" s="66"/>
      <c r="D299" s="66"/>
      <c r="E299" s="66"/>
      <c r="F299" s="66"/>
      <c r="G299" s="66"/>
      <c r="H299" s="66"/>
      <c r="I299" s="80"/>
      <c r="J299" s="80"/>
      <c r="K299" s="80"/>
      <c r="L299" s="80"/>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66"/>
      <c r="AZ299" s="66"/>
      <c r="BA299" s="66"/>
      <c r="BB299" s="66"/>
      <c r="BC299" s="66"/>
      <c r="BD299" s="66"/>
      <c r="BE299" s="66"/>
      <c r="BF299" s="66"/>
      <c r="BG299" s="66"/>
      <c r="BH299" s="66"/>
      <c r="BI299" s="66"/>
      <c r="BJ299" s="66"/>
      <c r="BK299" s="66"/>
      <c r="BL299" s="66"/>
      <c r="BM299" s="66"/>
      <c r="BN299" s="66"/>
      <c r="BO299" s="66"/>
      <c r="BP299" s="66"/>
      <c r="BQ299" s="66"/>
      <c r="BR299" s="66"/>
      <c r="BS299" s="66"/>
      <c r="BT299" s="66"/>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66"/>
      <c r="CS299" s="66"/>
      <c r="CT299" s="66"/>
      <c r="CU299" s="66"/>
      <c r="CV299" s="66"/>
      <c r="CW299" s="66"/>
      <c r="CX299" s="66"/>
      <c r="CY299" s="66"/>
      <c r="CZ299" s="66"/>
      <c r="DA299" s="66"/>
      <c r="DB299" s="66"/>
      <c r="DC299" s="66"/>
      <c r="DD299" s="66"/>
      <c r="DE299" s="66"/>
      <c r="DF299" s="66"/>
      <c r="DG299" s="66"/>
      <c r="DH299" s="66"/>
      <c r="DI299" s="66"/>
      <c r="DJ299" s="66"/>
      <c r="DK299" s="66"/>
      <c r="DL299" s="66"/>
      <c r="DM299" s="66"/>
      <c r="DN299" s="66"/>
      <c r="DO299" s="66"/>
      <c r="DP299" s="66"/>
      <c r="DQ299" s="66"/>
      <c r="DR299" s="66"/>
      <c r="DS299" s="66"/>
      <c r="DT299" s="66"/>
      <c r="DU299" s="66"/>
      <c r="DV299" s="66"/>
      <c r="DW299" s="66"/>
      <c r="DX299" s="66"/>
      <c r="DY299" s="66"/>
      <c r="DZ299" s="66"/>
      <c r="EA299" s="66"/>
      <c r="EB299" s="66"/>
      <c r="EC299" s="66"/>
      <c r="ED299" s="66"/>
      <c r="EE299" s="66"/>
      <c r="EF299" s="66"/>
      <c r="EG299" s="66"/>
      <c r="EH299" s="66"/>
      <c r="EI299" s="66"/>
      <c r="EJ299" s="66"/>
      <c r="EK299" s="66"/>
      <c r="EL299" s="66"/>
      <c r="EM299" s="66"/>
      <c r="EN299" s="66"/>
      <c r="EO299" s="66"/>
      <c r="EP299" s="66"/>
      <c r="EQ299" s="66"/>
      <c r="ER299" s="66"/>
      <c r="ES299" s="66"/>
      <c r="ET299" s="66"/>
      <c r="EU299" s="66"/>
      <c r="EV299" s="66"/>
      <c r="EW299" s="66"/>
      <c r="EX299" s="66"/>
      <c r="EY299" s="66"/>
      <c r="EZ299" s="66"/>
      <c r="FA299" s="66"/>
      <c r="FB299" s="66"/>
      <c r="FC299" s="66"/>
      <c r="FD299" s="66"/>
      <c r="FE299" s="66"/>
      <c r="FF299" s="66"/>
      <c r="FG299" s="66"/>
      <c r="FH299" s="66"/>
      <c r="FI299" s="66"/>
      <c r="FJ299" s="66"/>
      <c r="FK299" s="66"/>
      <c r="FL299" s="66"/>
      <c r="FM299" s="66"/>
      <c r="FN299" s="66"/>
      <c r="FO299" s="66"/>
      <c r="FP299" s="66"/>
      <c r="FQ299" s="66"/>
      <c r="FR299" s="66"/>
      <c r="FS299" s="66"/>
      <c r="FT299" s="66"/>
      <c r="FU299" s="66"/>
      <c r="FV299" s="66"/>
      <c r="FW299" s="66"/>
      <c r="FX299" s="66"/>
      <c r="FY299" s="66"/>
      <c r="FZ299" s="66"/>
      <c r="GA299" s="66"/>
      <c r="GB299" s="66"/>
      <c r="GC299" s="66"/>
      <c r="GD299" s="66"/>
      <c r="GE299" s="66"/>
      <c r="GF299" s="66"/>
      <c r="GG299" s="66"/>
      <c r="GH299" s="66"/>
      <c r="GI299" s="66"/>
      <c r="GJ299" s="66"/>
      <c r="GK299" s="66"/>
      <c r="GL299" s="66"/>
      <c r="GM299" s="66"/>
      <c r="GN299" s="66"/>
      <c r="GO299" s="66"/>
      <c r="GP299" s="66"/>
      <c r="GQ299" s="66"/>
      <c r="GR299" s="66"/>
      <c r="GS299" s="66"/>
      <c r="GT299" s="66"/>
      <c r="GU299" s="66"/>
    </row>
    <row r="300" spans="1:203">
      <c r="A300" s="65"/>
      <c r="B300" s="66"/>
      <c r="C300" s="66"/>
      <c r="D300" s="66"/>
      <c r="E300" s="66"/>
      <c r="F300" s="66"/>
      <c r="G300" s="66"/>
      <c r="H300" s="66"/>
      <c r="I300" s="80"/>
      <c r="J300" s="80"/>
      <c r="K300" s="80"/>
      <c r="L300" s="80"/>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66"/>
      <c r="BH300" s="66"/>
      <c r="BI300" s="66"/>
      <c r="BJ300" s="66"/>
      <c r="BK300" s="66"/>
      <c r="BL300" s="66"/>
      <c r="BM300" s="66"/>
      <c r="BN300" s="66"/>
      <c r="BO300" s="66"/>
      <c r="BP300" s="66"/>
      <c r="BQ300" s="66"/>
      <c r="BR300" s="66"/>
      <c r="BS300" s="66"/>
      <c r="BT300" s="66"/>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66"/>
      <c r="CS300" s="66"/>
      <c r="CT300" s="66"/>
      <c r="CU300" s="66"/>
      <c r="CV300" s="66"/>
      <c r="CW300" s="66"/>
      <c r="CX300" s="66"/>
      <c r="CY300" s="66"/>
      <c r="CZ300" s="66"/>
      <c r="DA300" s="66"/>
      <c r="DB300" s="66"/>
      <c r="DC300" s="66"/>
      <c r="DD300" s="66"/>
      <c r="DE300" s="66"/>
      <c r="DF300" s="66"/>
      <c r="DG300" s="66"/>
      <c r="DH300" s="66"/>
      <c r="DI300" s="66"/>
      <c r="DJ300" s="66"/>
      <c r="DK300" s="66"/>
      <c r="DL300" s="66"/>
      <c r="DM300" s="66"/>
      <c r="DN300" s="66"/>
      <c r="DO300" s="66"/>
      <c r="DP300" s="66"/>
      <c r="DQ300" s="66"/>
      <c r="DR300" s="66"/>
      <c r="DS300" s="66"/>
      <c r="DT300" s="66"/>
      <c r="DU300" s="66"/>
      <c r="DV300" s="66"/>
      <c r="DW300" s="66"/>
      <c r="DX300" s="66"/>
      <c r="DY300" s="66"/>
      <c r="DZ300" s="66"/>
      <c r="EA300" s="66"/>
      <c r="EB300" s="66"/>
      <c r="EC300" s="66"/>
      <c r="ED300" s="66"/>
      <c r="EE300" s="66"/>
      <c r="EF300" s="66"/>
      <c r="EG300" s="66"/>
      <c r="EH300" s="66"/>
      <c r="EI300" s="66"/>
      <c r="EJ300" s="66"/>
      <c r="EK300" s="66"/>
      <c r="EL300" s="66"/>
      <c r="EM300" s="66"/>
      <c r="EN300" s="66"/>
      <c r="EO300" s="66"/>
      <c r="EP300" s="66"/>
      <c r="EQ300" s="66"/>
      <c r="ER300" s="66"/>
      <c r="ES300" s="66"/>
      <c r="ET300" s="66"/>
      <c r="EU300" s="66"/>
      <c r="EV300" s="66"/>
      <c r="EW300" s="66"/>
      <c r="EX300" s="66"/>
      <c r="EY300" s="66"/>
      <c r="EZ300" s="66"/>
      <c r="FA300" s="66"/>
      <c r="FB300" s="66"/>
      <c r="FC300" s="66"/>
      <c r="FD300" s="66"/>
      <c r="FE300" s="66"/>
      <c r="FF300" s="66"/>
      <c r="FG300" s="66"/>
      <c r="FH300" s="66"/>
      <c r="FI300" s="66"/>
      <c r="FJ300" s="66"/>
      <c r="FK300" s="66"/>
      <c r="FL300" s="66"/>
      <c r="FM300" s="66"/>
      <c r="FN300" s="66"/>
      <c r="FO300" s="66"/>
      <c r="FP300" s="66"/>
      <c r="FQ300" s="66"/>
      <c r="FR300" s="66"/>
      <c r="FS300" s="66"/>
      <c r="FT300" s="66"/>
      <c r="FU300" s="66"/>
      <c r="FV300" s="66"/>
      <c r="FW300" s="66"/>
      <c r="FX300" s="66"/>
      <c r="FY300" s="66"/>
      <c r="FZ300" s="66"/>
      <c r="GA300" s="66"/>
      <c r="GB300" s="66"/>
      <c r="GC300" s="66"/>
      <c r="GD300" s="66"/>
      <c r="GE300" s="66"/>
      <c r="GF300" s="66"/>
      <c r="GG300" s="66"/>
      <c r="GH300" s="66"/>
      <c r="GI300" s="66"/>
      <c r="GJ300" s="66"/>
      <c r="GK300" s="66"/>
      <c r="GL300" s="66"/>
      <c r="GM300" s="66"/>
      <c r="GN300" s="66"/>
      <c r="GO300" s="66"/>
      <c r="GP300" s="66"/>
      <c r="GQ300" s="66"/>
      <c r="GR300" s="66"/>
      <c r="GS300" s="66"/>
      <c r="GT300" s="66"/>
      <c r="GU300" s="66"/>
    </row>
    <row r="301" spans="1:203">
      <c r="A301" s="65"/>
      <c r="B301" s="66"/>
      <c r="C301" s="66"/>
      <c r="D301" s="66"/>
      <c r="E301" s="66"/>
      <c r="F301" s="66"/>
      <c r="G301" s="66"/>
      <c r="H301" s="66"/>
      <c r="I301" s="80"/>
      <c r="J301" s="80"/>
      <c r="K301" s="80"/>
      <c r="L301" s="80"/>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66"/>
      <c r="AZ301" s="66"/>
      <c r="BA301" s="66"/>
      <c r="BB301" s="66"/>
      <c r="BC301" s="66"/>
      <c r="BD301" s="66"/>
      <c r="BE301" s="66"/>
      <c r="BF301" s="66"/>
      <c r="BG301" s="66"/>
      <c r="BH301" s="66"/>
      <c r="BI301" s="66"/>
      <c r="BJ301" s="66"/>
      <c r="BK301" s="66"/>
      <c r="BL301" s="66"/>
      <c r="BM301" s="66"/>
      <c r="BN301" s="66"/>
      <c r="BO301" s="66"/>
      <c r="BP301" s="66"/>
      <c r="BQ301" s="66"/>
      <c r="BR301" s="66"/>
      <c r="BS301" s="66"/>
      <c r="BT301" s="66"/>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c r="DC301" s="66"/>
      <c r="DD301" s="66"/>
      <c r="DE301" s="66"/>
      <c r="DF301" s="66"/>
      <c r="DG301" s="66"/>
      <c r="DH301" s="66"/>
      <c r="DI301" s="66"/>
      <c r="DJ301" s="66"/>
      <c r="DK301" s="66"/>
      <c r="DL301" s="66"/>
      <c r="DM301" s="66"/>
      <c r="DN301" s="66"/>
      <c r="DO301" s="66"/>
      <c r="DP301" s="66"/>
      <c r="DQ301" s="66"/>
      <c r="DR301" s="66"/>
      <c r="DS301" s="66"/>
      <c r="DT301" s="66"/>
      <c r="DU301" s="66"/>
      <c r="DV301" s="66"/>
      <c r="DW301" s="66"/>
      <c r="DX301" s="66"/>
      <c r="DY301" s="66"/>
      <c r="DZ301" s="66"/>
      <c r="EA301" s="66"/>
      <c r="EB301" s="66"/>
      <c r="EC301" s="66"/>
      <c r="ED301" s="66"/>
      <c r="EE301" s="66"/>
      <c r="EF301" s="66"/>
      <c r="EG301" s="66"/>
      <c r="EH301" s="66"/>
      <c r="EI301" s="66"/>
      <c r="EJ301" s="66"/>
      <c r="EK301" s="66"/>
      <c r="EL301" s="66"/>
      <c r="EM301" s="66"/>
      <c r="EN301" s="66"/>
      <c r="EO301" s="66"/>
      <c r="EP301" s="66"/>
      <c r="EQ301" s="66"/>
      <c r="ER301" s="66"/>
      <c r="ES301" s="66"/>
      <c r="ET301" s="66"/>
      <c r="EU301" s="66"/>
      <c r="EV301" s="66"/>
      <c r="EW301" s="66"/>
      <c r="EX301" s="66"/>
      <c r="EY301" s="66"/>
      <c r="EZ301" s="66"/>
      <c r="FA301" s="66"/>
      <c r="FB301" s="66"/>
      <c r="FC301" s="66"/>
      <c r="FD301" s="66"/>
      <c r="FE301" s="66"/>
      <c r="FF301" s="66"/>
      <c r="FG301" s="66"/>
      <c r="FH301" s="66"/>
      <c r="FI301" s="66"/>
      <c r="FJ301" s="66"/>
      <c r="FK301" s="66"/>
      <c r="FL301" s="66"/>
      <c r="FM301" s="66"/>
      <c r="FN301" s="66"/>
      <c r="FO301" s="66"/>
      <c r="FP301" s="66"/>
      <c r="FQ301" s="66"/>
      <c r="FR301" s="66"/>
      <c r="FS301" s="66"/>
      <c r="FT301" s="66"/>
      <c r="FU301" s="66"/>
      <c r="FV301" s="66"/>
      <c r="FW301" s="66"/>
      <c r="FX301" s="66"/>
      <c r="FY301" s="66"/>
      <c r="FZ301" s="66"/>
      <c r="GA301" s="66"/>
      <c r="GB301" s="66"/>
      <c r="GC301" s="66"/>
      <c r="GD301" s="66"/>
      <c r="GE301" s="66"/>
      <c r="GF301" s="66"/>
      <c r="GG301" s="66"/>
      <c r="GH301" s="66"/>
      <c r="GI301" s="66"/>
      <c r="GJ301" s="66"/>
      <c r="GK301" s="66"/>
      <c r="GL301" s="66"/>
      <c r="GM301" s="66"/>
      <c r="GN301" s="66"/>
      <c r="GO301" s="66"/>
      <c r="GP301" s="66"/>
      <c r="GQ301" s="66"/>
      <c r="GR301" s="66"/>
      <c r="GS301" s="66"/>
      <c r="GT301" s="66"/>
      <c r="GU301" s="66"/>
    </row>
    <row r="302" spans="1:203">
      <c r="A302" s="65"/>
      <c r="B302" s="66"/>
      <c r="C302" s="66"/>
      <c r="D302" s="66"/>
      <c r="E302" s="66"/>
      <c r="F302" s="66"/>
      <c r="G302" s="66"/>
      <c r="H302" s="66"/>
      <c r="I302" s="80"/>
      <c r="J302" s="80"/>
      <c r="K302" s="80"/>
      <c r="L302" s="80"/>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66"/>
      <c r="AZ302" s="66"/>
      <c r="BA302" s="66"/>
      <c r="BB302" s="66"/>
      <c r="BC302" s="66"/>
      <c r="BD302" s="66"/>
      <c r="BE302" s="66"/>
      <c r="BF302" s="66"/>
      <c r="BG302" s="66"/>
      <c r="BH302" s="66"/>
      <c r="BI302" s="66"/>
      <c r="BJ302" s="66"/>
      <c r="BK302" s="66"/>
      <c r="BL302" s="66"/>
      <c r="BM302" s="66"/>
      <c r="BN302" s="66"/>
      <c r="BO302" s="66"/>
      <c r="BP302" s="66"/>
      <c r="BQ302" s="66"/>
      <c r="BR302" s="66"/>
      <c r="BS302" s="66"/>
      <c r="BT302" s="66"/>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c r="DC302" s="66"/>
      <c r="DD302" s="66"/>
      <c r="DE302" s="66"/>
      <c r="DF302" s="66"/>
      <c r="DG302" s="66"/>
      <c r="DH302" s="66"/>
      <c r="DI302" s="66"/>
      <c r="DJ302" s="66"/>
      <c r="DK302" s="66"/>
      <c r="DL302" s="66"/>
      <c r="DM302" s="66"/>
      <c r="DN302" s="66"/>
      <c r="DO302" s="66"/>
      <c r="DP302" s="66"/>
      <c r="DQ302" s="66"/>
      <c r="DR302" s="66"/>
      <c r="DS302" s="66"/>
      <c r="DT302" s="66"/>
      <c r="DU302" s="66"/>
      <c r="DV302" s="66"/>
      <c r="DW302" s="66"/>
      <c r="DX302" s="66"/>
      <c r="DY302" s="66"/>
      <c r="DZ302" s="66"/>
      <c r="EA302" s="66"/>
      <c r="EB302" s="66"/>
      <c r="EC302" s="66"/>
      <c r="ED302" s="66"/>
      <c r="EE302" s="66"/>
      <c r="EF302" s="66"/>
      <c r="EG302" s="66"/>
      <c r="EH302" s="66"/>
      <c r="EI302" s="66"/>
      <c r="EJ302" s="66"/>
      <c r="EK302" s="66"/>
      <c r="EL302" s="66"/>
      <c r="EM302" s="66"/>
      <c r="EN302" s="66"/>
      <c r="EO302" s="66"/>
      <c r="EP302" s="66"/>
      <c r="EQ302" s="66"/>
      <c r="ER302" s="66"/>
      <c r="ES302" s="66"/>
      <c r="ET302" s="66"/>
      <c r="EU302" s="66"/>
      <c r="EV302" s="66"/>
      <c r="EW302" s="66"/>
      <c r="EX302" s="66"/>
      <c r="EY302" s="66"/>
      <c r="EZ302" s="66"/>
      <c r="FA302" s="66"/>
      <c r="FB302" s="66"/>
      <c r="FC302" s="66"/>
      <c r="FD302" s="66"/>
      <c r="FE302" s="66"/>
      <c r="FF302" s="66"/>
      <c r="FG302" s="66"/>
      <c r="FH302" s="66"/>
      <c r="FI302" s="66"/>
      <c r="FJ302" s="66"/>
      <c r="FK302" s="66"/>
      <c r="FL302" s="66"/>
      <c r="FM302" s="66"/>
      <c r="FN302" s="66"/>
      <c r="FO302" s="66"/>
      <c r="FP302" s="66"/>
      <c r="FQ302" s="66"/>
      <c r="FR302" s="66"/>
      <c r="FS302" s="66"/>
      <c r="FT302" s="66"/>
      <c r="FU302" s="66"/>
      <c r="FV302" s="66"/>
      <c r="FW302" s="66"/>
      <c r="FX302" s="66"/>
      <c r="FY302" s="66"/>
      <c r="FZ302" s="66"/>
      <c r="GA302" s="66"/>
      <c r="GB302" s="66"/>
      <c r="GC302" s="66"/>
      <c r="GD302" s="66"/>
      <c r="GE302" s="66"/>
      <c r="GF302" s="66"/>
      <c r="GG302" s="66"/>
      <c r="GH302" s="66"/>
      <c r="GI302" s="66"/>
      <c r="GJ302" s="66"/>
      <c r="GK302" s="66"/>
      <c r="GL302" s="66"/>
      <c r="GM302" s="66"/>
      <c r="GN302" s="66"/>
      <c r="GO302" s="66"/>
      <c r="GP302" s="66"/>
      <c r="GQ302" s="66"/>
      <c r="GR302" s="66"/>
      <c r="GS302" s="66"/>
      <c r="GT302" s="66"/>
      <c r="GU302" s="66"/>
    </row>
    <row r="303" spans="1:203">
      <c r="A303" s="65"/>
      <c r="B303" s="66"/>
      <c r="C303" s="66"/>
      <c r="D303" s="66"/>
      <c r="E303" s="66"/>
      <c r="F303" s="66"/>
      <c r="G303" s="66"/>
      <c r="H303" s="66"/>
      <c r="I303" s="80"/>
      <c r="J303" s="80"/>
      <c r="K303" s="80"/>
      <c r="L303" s="80"/>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66"/>
      <c r="BN303" s="66"/>
      <c r="BO303" s="66"/>
      <c r="BP303" s="66"/>
      <c r="BQ303" s="66"/>
      <c r="BR303" s="66"/>
      <c r="BS303" s="66"/>
      <c r="BT303" s="66"/>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66"/>
      <c r="CW303" s="66"/>
      <c r="CX303" s="66"/>
      <c r="CY303" s="66"/>
      <c r="CZ303" s="66"/>
      <c r="DA303" s="66"/>
      <c r="DB303" s="66"/>
      <c r="DC303" s="66"/>
      <c r="DD303" s="66"/>
      <c r="DE303" s="66"/>
      <c r="DF303" s="66"/>
      <c r="DG303" s="66"/>
      <c r="DH303" s="66"/>
      <c r="DI303" s="66"/>
      <c r="DJ303" s="66"/>
      <c r="DK303" s="66"/>
      <c r="DL303" s="66"/>
      <c r="DM303" s="66"/>
      <c r="DN303" s="66"/>
      <c r="DO303" s="66"/>
      <c r="DP303" s="66"/>
      <c r="DQ303" s="66"/>
      <c r="DR303" s="66"/>
      <c r="DS303" s="66"/>
      <c r="DT303" s="66"/>
      <c r="DU303" s="66"/>
      <c r="DV303" s="66"/>
      <c r="DW303" s="66"/>
      <c r="DX303" s="66"/>
      <c r="DY303" s="66"/>
      <c r="DZ303" s="66"/>
      <c r="EA303" s="66"/>
      <c r="EB303" s="66"/>
      <c r="EC303" s="66"/>
      <c r="ED303" s="66"/>
      <c r="EE303" s="66"/>
      <c r="EF303" s="66"/>
      <c r="EG303" s="66"/>
      <c r="EH303" s="66"/>
      <c r="EI303" s="66"/>
      <c r="EJ303" s="66"/>
      <c r="EK303" s="66"/>
      <c r="EL303" s="66"/>
      <c r="EM303" s="66"/>
      <c r="EN303" s="66"/>
      <c r="EO303" s="66"/>
      <c r="EP303" s="66"/>
      <c r="EQ303" s="66"/>
      <c r="ER303" s="66"/>
      <c r="ES303" s="66"/>
      <c r="ET303" s="66"/>
      <c r="EU303" s="66"/>
      <c r="EV303" s="66"/>
      <c r="EW303" s="66"/>
      <c r="EX303" s="66"/>
      <c r="EY303" s="66"/>
      <c r="EZ303" s="66"/>
      <c r="FA303" s="66"/>
      <c r="FB303" s="66"/>
      <c r="FC303" s="66"/>
      <c r="FD303" s="66"/>
      <c r="FE303" s="66"/>
      <c r="FF303" s="66"/>
      <c r="FG303" s="66"/>
      <c r="FH303" s="66"/>
      <c r="FI303" s="66"/>
      <c r="FJ303" s="66"/>
      <c r="FK303" s="66"/>
      <c r="FL303" s="66"/>
      <c r="FM303" s="66"/>
      <c r="FN303" s="66"/>
      <c r="FO303" s="66"/>
      <c r="FP303" s="66"/>
      <c r="FQ303" s="66"/>
      <c r="FR303" s="66"/>
      <c r="FS303" s="66"/>
      <c r="FT303" s="66"/>
      <c r="FU303" s="66"/>
      <c r="FV303" s="66"/>
      <c r="FW303" s="66"/>
      <c r="FX303" s="66"/>
      <c r="FY303" s="66"/>
      <c r="FZ303" s="66"/>
      <c r="GA303" s="66"/>
      <c r="GB303" s="66"/>
      <c r="GC303" s="66"/>
      <c r="GD303" s="66"/>
      <c r="GE303" s="66"/>
      <c r="GF303" s="66"/>
      <c r="GG303" s="66"/>
      <c r="GH303" s="66"/>
      <c r="GI303" s="66"/>
      <c r="GJ303" s="66"/>
      <c r="GK303" s="66"/>
      <c r="GL303" s="66"/>
      <c r="GM303" s="66"/>
      <c r="GN303" s="66"/>
      <c r="GO303" s="66"/>
      <c r="GP303" s="66"/>
      <c r="GQ303" s="66"/>
      <c r="GR303" s="66"/>
      <c r="GS303" s="66"/>
      <c r="GT303" s="66"/>
      <c r="GU303" s="66"/>
    </row>
    <row r="304" spans="1:203">
      <c r="A304" s="65"/>
      <c r="B304" s="66"/>
      <c r="C304" s="66"/>
      <c r="D304" s="66"/>
      <c r="E304" s="66"/>
      <c r="F304" s="66"/>
      <c r="G304" s="66"/>
      <c r="H304" s="66"/>
      <c r="I304" s="80"/>
      <c r="J304" s="80"/>
      <c r="K304" s="80"/>
      <c r="L304" s="80"/>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66"/>
      <c r="AZ304" s="66"/>
      <c r="BA304" s="66"/>
      <c r="BB304" s="66"/>
      <c r="BC304" s="66"/>
      <c r="BD304" s="66"/>
      <c r="BE304" s="66"/>
      <c r="BF304" s="66"/>
      <c r="BG304" s="66"/>
      <c r="BH304" s="66"/>
      <c r="BI304" s="66"/>
      <c r="BJ304" s="66"/>
      <c r="BK304" s="66"/>
      <c r="BL304" s="66"/>
      <c r="BM304" s="66"/>
      <c r="BN304" s="66"/>
      <c r="BO304" s="66"/>
      <c r="BP304" s="66"/>
      <c r="BQ304" s="66"/>
      <c r="BR304" s="66"/>
      <c r="BS304" s="66"/>
      <c r="BT304" s="66"/>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66"/>
      <c r="CS304" s="66"/>
      <c r="CT304" s="66"/>
      <c r="CU304" s="66"/>
      <c r="CV304" s="66"/>
      <c r="CW304" s="66"/>
      <c r="CX304" s="66"/>
      <c r="CY304" s="66"/>
      <c r="CZ304" s="66"/>
      <c r="DA304" s="66"/>
      <c r="DB304" s="66"/>
      <c r="DC304" s="66"/>
      <c r="DD304" s="66"/>
      <c r="DE304" s="66"/>
      <c r="DF304" s="66"/>
      <c r="DG304" s="66"/>
      <c r="DH304" s="66"/>
      <c r="DI304" s="66"/>
      <c r="DJ304" s="66"/>
      <c r="DK304" s="66"/>
      <c r="DL304" s="66"/>
      <c r="DM304" s="66"/>
      <c r="DN304" s="66"/>
      <c r="DO304" s="66"/>
      <c r="DP304" s="66"/>
      <c r="DQ304" s="66"/>
      <c r="DR304" s="66"/>
      <c r="DS304" s="66"/>
      <c r="DT304" s="66"/>
      <c r="DU304" s="66"/>
      <c r="DV304" s="66"/>
      <c r="DW304" s="66"/>
      <c r="DX304" s="66"/>
      <c r="DY304" s="66"/>
      <c r="DZ304" s="66"/>
      <c r="EA304" s="66"/>
      <c r="EB304" s="66"/>
      <c r="EC304" s="66"/>
      <c r="ED304" s="66"/>
      <c r="EE304" s="66"/>
      <c r="EF304" s="66"/>
      <c r="EG304" s="66"/>
      <c r="EH304" s="66"/>
      <c r="EI304" s="66"/>
      <c r="EJ304" s="66"/>
      <c r="EK304" s="66"/>
      <c r="EL304" s="66"/>
      <c r="EM304" s="66"/>
      <c r="EN304" s="66"/>
      <c r="EO304" s="66"/>
      <c r="EP304" s="66"/>
      <c r="EQ304" s="66"/>
      <c r="ER304" s="66"/>
      <c r="ES304" s="66"/>
      <c r="ET304" s="66"/>
      <c r="EU304" s="66"/>
      <c r="EV304" s="66"/>
      <c r="EW304" s="66"/>
      <c r="EX304" s="66"/>
      <c r="EY304" s="66"/>
      <c r="EZ304" s="66"/>
      <c r="FA304" s="66"/>
      <c r="FB304" s="66"/>
      <c r="FC304" s="66"/>
      <c r="FD304" s="66"/>
      <c r="FE304" s="66"/>
      <c r="FF304" s="66"/>
      <c r="FG304" s="66"/>
      <c r="FH304" s="66"/>
      <c r="FI304" s="66"/>
      <c r="FJ304" s="66"/>
      <c r="FK304" s="66"/>
      <c r="FL304" s="66"/>
      <c r="FM304" s="66"/>
      <c r="FN304" s="66"/>
      <c r="FO304" s="66"/>
      <c r="FP304" s="66"/>
      <c r="FQ304" s="66"/>
      <c r="FR304" s="66"/>
      <c r="FS304" s="66"/>
      <c r="FT304" s="66"/>
      <c r="FU304" s="66"/>
      <c r="FV304" s="66"/>
      <c r="FW304" s="66"/>
      <c r="FX304" s="66"/>
      <c r="FY304" s="66"/>
      <c r="FZ304" s="66"/>
      <c r="GA304" s="66"/>
      <c r="GB304" s="66"/>
      <c r="GC304" s="66"/>
      <c r="GD304" s="66"/>
      <c r="GE304" s="66"/>
      <c r="GF304" s="66"/>
      <c r="GG304" s="66"/>
      <c r="GH304" s="66"/>
      <c r="GI304" s="66"/>
      <c r="GJ304" s="66"/>
      <c r="GK304" s="66"/>
      <c r="GL304" s="66"/>
      <c r="GM304" s="66"/>
      <c r="GN304" s="66"/>
      <c r="GO304" s="66"/>
      <c r="GP304" s="66"/>
      <c r="GQ304" s="66"/>
      <c r="GR304" s="66"/>
      <c r="GS304" s="66"/>
      <c r="GT304" s="66"/>
      <c r="GU304" s="66"/>
    </row>
    <row r="305" spans="1:203">
      <c r="A305" s="65"/>
      <c r="B305" s="66"/>
      <c r="C305" s="66"/>
      <c r="D305" s="66"/>
      <c r="E305" s="66"/>
      <c r="F305" s="66"/>
      <c r="G305" s="66"/>
      <c r="H305" s="66"/>
      <c r="I305" s="80"/>
      <c r="J305" s="80"/>
      <c r="K305" s="80"/>
      <c r="L305" s="80"/>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66"/>
      <c r="AZ305" s="66"/>
      <c r="BA305" s="66"/>
      <c r="BB305" s="66"/>
      <c r="BC305" s="66"/>
      <c r="BD305" s="66"/>
      <c r="BE305" s="66"/>
      <c r="BF305" s="66"/>
      <c r="BG305" s="66"/>
      <c r="BH305" s="66"/>
      <c r="BI305" s="66"/>
      <c r="BJ305" s="66"/>
      <c r="BK305" s="66"/>
      <c r="BL305" s="66"/>
      <c r="BM305" s="66"/>
      <c r="BN305" s="66"/>
      <c r="BO305" s="66"/>
      <c r="BP305" s="66"/>
      <c r="BQ305" s="66"/>
      <c r="BR305" s="66"/>
      <c r="BS305" s="66"/>
      <c r="BT305" s="66"/>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c r="DC305" s="66"/>
      <c r="DD305" s="66"/>
      <c r="DE305" s="66"/>
      <c r="DF305" s="66"/>
      <c r="DG305" s="66"/>
      <c r="DH305" s="66"/>
      <c r="DI305" s="66"/>
      <c r="DJ305" s="66"/>
      <c r="DK305" s="66"/>
      <c r="DL305" s="66"/>
      <c r="DM305" s="66"/>
      <c r="DN305" s="66"/>
      <c r="DO305" s="66"/>
      <c r="DP305" s="66"/>
      <c r="DQ305" s="66"/>
      <c r="DR305" s="66"/>
      <c r="DS305" s="66"/>
      <c r="DT305" s="66"/>
      <c r="DU305" s="66"/>
      <c r="DV305" s="66"/>
      <c r="DW305" s="66"/>
      <c r="DX305" s="66"/>
      <c r="DY305" s="66"/>
      <c r="DZ305" s="66"/>
      <c r="EA305" s="66"/>
      <c r="EB305" s="66"/>
      <c r="EC305" s="66"/>
      <c r="ED305" s="66"/>
      <c r="EE305" s="66"/>
      <c r="EF305" s="66"/>
      <c r="EG305" s="66"/>
      <c r="EH305" s="66"/>
      <c r="EI305" s="66"/>
      <c r="EJ305" s="66"/>
      <c r="EK305" s="66"/>
      <c r="EL305" s="66"/>
      <c r="EM305" s="66"/>
      <c r="EN305" s="66"/>
      <c r="EO305" s="66"/>
      <c r="EP305" s="66"/>
      <c r="EQ305" s="66"/>
      <c r="ER305" s="66"/>
      <c r="ES305" s="66"/>
      <c r="ET305" s="66"/>
      <c r="EU305" s="66"/>
      <c r="EV305" s="66"/>
      <c r="EW305" s="66"/>
      <c r="EX305" s="66"/>
      <c r="EY305" s="66"/>
      <c r="EZ305" s="66"/>
      <c r="FA305" s="66"/>
      <c r="FB305" s="66"/>
      <c r="FC305" s="66"/>
      <c r="FD305" s="66"/>
      <c r="FE305" s="66"/>
      <c r="FF305" s="66"/>
      <c r="FG305" s="66"/>
      <c r="FH305" s="66"/>
      <c r="FI305" s="66"/>
      <c r="FJ305" s="66"/>
      <c r="FK305" s="66"/>
      <c r="FL305" s="66"/>
      <c r="FM305" s="66"/>
      <c r="FN305" s="66"/>
      <c r="FO305" s="66"/>
      <c r="FP305" s="66"/>
      <c r="FQ305" s="66"/>
      <c r="FR305" s="66"/>
      <c r="FS305" s="66"/>
      <c r="FT305" s="66"/>
      <c r="FU305" s="66"/>
      <c r="FV305" s="66"/>
      <c r="FW305" s="66"/>
      <c r="FX305" s="66"/>
      <c r="FY305" s="66"/>
      <c r="FZ305" s="66"/>
      <c r="GA305" s="66"/>
      <c r="GB305" s="66"/>
      <c r="GC305" s="66"/>
      <c r="GD305" s="66"/>
      <c r="GE305" s="66"/>
      <c r="GF305" s="66"/>
      <c r="GG305" s="66"/>
      <c r="GH305" s="66"/>
      <c r="GI305" s="66"/>
      <c r="GJ305" s="66"/>
      <c r="GK305" s="66"/>
      <c r="GL305" s="66"/>
      <c r="GM305" s="66"/>
      <c r="GN305" s="66"/>
      <c r="GO305" s="66"/>
      <c r="GP305" s="66"/>
      <c r="GQ305" s="66"/>
      <c r="GR305" s="66"/>
      <c r="GS305" s="66"/>
      <c r="GT305" s="66"/>
      <c r="GU305" s="66"/>
    </row>
    <row r="306" spans="1:203">
      <c r="A306" s="65"/>
      <c r="B306" s="66"/>
      <c r="C306" s="66"/>
      <c r="D306" s="66"/>
      <c r="E306" s="66"/>
      <c r="F306" s="66"/>
      <c r="G306" s="66"/>
      <c r="H306" s="66"/>
      <c r="I306" s="80"/>
      <c r="J306" s="80"/>
      <c r="K306" s="80"/>
      <c r="L306" s="80"/>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66"/>
      <c r="AZ306" s="66"/>
      <c r="BA306" s="66"/>
      <c r="BB306" s="66"/>
      <c r="BC306" s="66"/>
      <c r="BD306" s="66"/>
      <c r="BE306" s="66"/>
      <c r="BF306" s="66"/>
      <c r="BG306" s="66"/>
      <c r="BH306" s="66"/>
      <c r="BI306" s="66"/>
      <c r="BJ306" s="66"/>
      <c r="BK306" s="66"/>
      <c r="BL306" s="66"/>
      <c r="BM306" s="66"/>
      <c r="BN306" s="66"/>
      <c r="BO306" s="66"/>
      <c r="BP306" s="66"/>
      <c r="BQ306" s="66"/>
      <c r="BR306" s="66"/>
      <c r="BS306" s="66"/>
      <c r="BT306" s="66"/>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c r="DC306" s="66"/>
      <c r="DD306" s="66"/>
      <c r="DE306" s="66"/>
      <c r="DF306" s="66"/>
      <c r="DG306" s="66"/>
      <c r="DH306" s="66"/>
      <c r="DI306" s="66"/>
      <c r="DJ306" s="66"/>
      <c r="DK306" s="66"/>
      <c r="DL306" s="66"/>
      <c r="DM306" s="66"/>
      <c r="DN306" s="66"/>
      <c r="DO306" s="66"/>
      <c r="DP306" s="66"/>
      <c r="DQ306" s="66"/>
      <c r="DR306" s="66"/>
      <c r="DS306" s="66"/>
      <c r="DT306" s="66"/>
      <c r="DU306" s="66"/>
      <c r="DV306" s="66"/>
      <c r="DW306" s="66"/>
      <c r="DX306" s="66"/>
      <c r="DY306" s="66"/>
      <c r="DZ306" s="66"/>
      <c r="EA306" s="66"/>
      <c r="EB306" s="66"/>
      <c r="EC306" s="66"/>
      <c r="ED306" s="66"/>
      <c r="EE306" s="66"/>
      <c r="EF306" s="66"/>
      <c r="EG306" s="66"/>
      <c r="EH306" s="66"/>
      <c r="EI306" s="66"/>
      <c r="EJ306" s="66"/>
      <c r="EK306" s="66"/>
      <c r="EL306" s="66"/>
      <c r="EM306" s="66"/>
      <c r="EN306" s="66"/>
      <c r="EO306" s="66"/>
      <c r="EP306" s="66"/>
      <c r="EQ306" s="66"/>
      <c r="ER306" s="66"/>
      <c r="ES306" s="66"/>
      <c r="ET306" s="66"/>
      <c r="EU306" s="66"/>
      <c r="EV306" s="66"/>
      <c r="EW306" s="66"/>
      <c r="EX306" s="66"/>
      <c r="EY306" s="66"/>
      <c r="EZ306" s="66"/>
      <c r="FA306" s="66"/>
      <c r="FB306" s="66"/>
      <c r="FC306" s="66"/>
      <c r="FD306" s="66"/>
      <c r="FE306" s="66"/>
      <c r="FF306" s="66"/>
      <c r="FG306" s="66"/>
      <c r="FH306" s="66"/>
      <c r="FI306" s="66"/>
      <c r="FJ306" s="66"/>
      <c r="FK306" s="66"/>
      <c r="FL306" s="66"/>
      <c r="FM306" s="66"/>
      <c r="FN306" s="66"/>
      <c r="FO306" s="66"/>
      <c r="FP306" s="66"/>
      <c r="FQ306" s="66"/>
      <c r="FR306" s="66"/>
      <c r="FS306" s="66"/>
      <c r="FT306" s="66"/>
      <c r="FU306" s="66"/>
      <c r="FV306" s="66"/>
      <c r="FW306" s="66"/>
      <c r="FX306" s="66"/>
      <c r="FY306" s="66"/>
      <c r="FZ306" s="66"/>
      <c r="GA306" s="66"/>
      <c r="GB306" s="66"/>
      <c r="GC306" s="66"/>
      <c r="GD306" s="66"/>
      <c r="GE306" s="66"/>
      <c r="GF306" s="66"/>
      <c r="GG306" s="66"/>
      <c r="GH306" s="66"/>
      <c r="GI306" s="66"/>
      <c r="GJ306" s="66"/>
      <c r="GK306" s="66"/>
      <c r="GL306" s="66"/>
      <c r="GM306" s="66"/>
      <c r="GN306" s="66"/>
      <c r="GO306" s="66"/>
      <c r="GP306" s="66"/>
      <c r="GQ306" s="66"/>
      <c r="GR306" s="66"/>
      <c r="GS306" s="66"/>
      <c r="GT306" s="66"/>
      <c r="GU306" s="66"/>
    </row>
    <row r="307" spans="1:203">
      <c r="A307" s="65"/>
      <c r="B307" s="66"/>
      <c r="C307" s="66"/>
      <c r="D307" s="66"/>
      <c r="E307" s="66"/>
      <c r="F307" s="66"/>
      <c r="G307" s="66"/>
      <c r="H307" s="66"/>
      <c r="I307" s="80"/>
      <c r="J307" s="80"/>
      <c r="K307" s="80"/>
      <c r="L307" s="80"/>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66"/>
      <c r="CW307" s="66"/>
      <c r="CX307" s="66"/>
      <c r="CY307" s="66"/>
      <c r="CZ307" s="66"/>
      <c r="DA307" s="66"/>
      <c r="DB307" s="66"/>
      <c r="DC307" s="66"/>
      <c r="DD307" s="66"/>
      <c r="DE307" s="66"/>
      <c r="DF307" s="66"/>
      <c r="DG307" s="66"/>
      <c r="DH307" s="66"/>
      <c r="DI307" s="66"/>
      <c r="DJ307" s="66"/>
      <c r="DK307" s="66"/>
      <c r="DL307" s="66"/>
      <c r="DM307" s="66"/>
      <c r="DN307" s="66"/>
      <c r="DO307" s="66"/>
      <c r="DP307" s="66"/>
      <c r="DQ307" s="66"/>
      <c r="DR307" s="66"/>
      <c r="DS307" s="66"/>
      <c r="DT307" s="66"/>
      <c r="DU307" s="66"/>
      <c r="DV307" s="66"/>
      <c r="DW307" s="66"/>
      <c r="DX307" s="66"/>
      <c r="DY307" s="66"/>
      <c r="DZ307" s="66"/>
      <c r="EA307" s="66"/>
      <c r="EB307" s="66"/>
      <c r="EC307" s="66"/>
      <c r="ED307" s="66"/>
      <c r="EE307" s="66"/>
      <c r="EF307" s="66"/>
      <c r="EG307" s="66"/>
      <c r="EH307" s="66"/>
      <c r="EI307" s="66"/>
      <c r="EJ307" s="66"/>
      <c r="EK307" s="66"/>
      <c r="EL307" s="66"/>
      <c r="EM307" s="66"/>
      <c r="EN307" s="66"/>
      <c r="EO307" s="66"/>
      <c r="EP307" s="66"/>
      <c r="EQ307" s="66"/>
      <c r="ER307" s="66"/>
      <c r="ES307" s="66"/>
      <c r="ET307" s="66"/>
      <c r="EU307" s="66"/>
      <c r="EV307" s="66"/>
      <c r="EW307" s="66"/>
      <c r="EX307" s="66"/>
      <c r="EY307" s="66"/>
      <c r="EZ307" s="66"/>
      <c r="FA307" s="66"/>
      <c r="FB307" s="66"/>
      <c r="FC307" s="66"/>
      <c r="FD307" s="66"/>
      <c r="FE307" s="66"/>
      <c r="FF307" s="66"/>
      <c r="FG307" s="66"/>
      <c r="FH307" s="66"/>
      <c r="FI307" s="66"/>
      <c r="FJ307" s="66"/>
      <c r="FK307" s="66"/>
      <c r="FL307" s="66"/>
      <c r="FM307" s="66"/>
      <c r="FN307" s="66"/>
      <c r="FO307" s="66"/>
      <c r="FP307" s="66"/>
      <c r="FQ307" s="66"/>
      <c r="FR307" s="66"/>
      <c r="FS307" s="66"/>
      <c r="FT307" s="66"/>
      <c r="FU307" s="66"/>
      <c r="FV307" s="66"/>
      <c r="FW307" s="66"/>
      <c r="FX307" s="66"/>
      <c r="FY307" s="66"/>
      <c r="FZ307" s="66"/>
      <c r="GA307" s="66"/>
      <c r="GB307" s="66"/>
      <c r="GC307" s="66"/>
      <c r="GD307" s="66"/>
      <c r="GE307" s="66"/>
      <c r="GF307" s="66"/>
      <c r="GG307" s="66"/>
      <c r="GH307" s="66"/>
      <c r="GI307" s="66"/>
      <c r="GJ307" s="66"/>
      <c r="GK307" s="66"/>
      <c r="GL307" s="66"/>
      <c r="GM307" s="66"/>
      <c r="GN307" s="66"/>
      <c r="GO307" s="66"/>
      <c r="GP307" s="66"/>
      <c r="GQ307" s="66"/>
      <c r="GR307" s="66"/>
      <c r="GS307" s="66"/>
      <c r="GT307" s="66"/>
      <c r="GU307" s="66"/>
    </row>
    <row r="308" spans="1:203">
      <c r="A308" s="65"/>
      <c r="B308" s="66"/>
      <c r="C308" s="66"/>
      <c r="D308" s="66"/>
      <c r="E308" s="66"/>
      <c r="F308" s="66"/>
      <c r="G308" s="66"/>
      <c r="H308" s="66"/>
      <c r="I308" s="80"/>
      <c r="J308" s="80"/>
      <c r="K308" s="80"/>
      <c r="L308" s="80"/>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66"/>
      <c r="AZ308" s="66"/>
      <c r="BA308" s="66"/>
      <c r="BB308" s="66"/>
      <c r="BC308" s="66"/>
      <c r="BD308" s="66"/>
      <c r="BE308" s="66"/>
      <c r="BF308" s="66"/>
      <c r="BG308" s="66"/>
      <c r="BH308" s="66"/>
      <c r="BI308" s="66"/>
      <c r="BJ308" s="66"/>
      <c r="BK308" s="66"/>
      <c r="BL308" s="66"/>
      <c r="BM308" s="66"/>
      <c r="BN308" s="66"/>
      <c r="BO308" s="66"/>
      <c r="BP308" s="66"/>
      <c r="BQ308" s="66"/>
      <c r="BR308" s="66"/>
      <c r="BS308" s="66"/>
      <c r="BT308" s="66"/>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66"/>
      <c r="CS308" s="66"/>
      <c r="CT308" s="66"/>
      <c r="CU308" s="66"/>
      <c r="CV308" s="66"/>
      <c r="CW308" s="66"/>
      <c r="CX308" s="66"/>
      <c r="CY308" s="66"/>
      <c r="CZ308" s="66"/>
      <c r="DA308" s="66"/>
      <c r="DB308" s="66"/>
      <c r="DC308" s="66"/>
      <c r="DD308" s="66"/>
      <c r="DE308" s="66"/>
      <c r="DF308" s="66"/>
      <c r="DG308" s="66"/>
      <c r="DH308" s="66"/>
      <c r="DI308" s="66"/>
      <c r="DJ308" s="66"/>
      <c r="DK308" s="66"/>
      <c r="DL308" s="66"/>
      <c r="DM308" s="66"/>
      <c r="DN308" s="66"/>
      <c r="DO308" s="66"/>
      <c r="DP308" s="66"/>
      <c r="DQ308" s="66"/>
      <c r="DR308" s="66"/>
      <c r="DS308" s="66"/>
      <c r="DT308" s="66"/>
      <c r="DU308" s="66"/>
      <c r="DV308" s="66"/>
      <c r="DW308" s="66"/>
      <c r="DX308" s="66"/>
      <c r="DY308" s="66"/>
      <c r="DZ308" s="66"/>
      <c r="EA308" s="66"/>
      <c r="EB308" s="66"/>
      <c r="EC308" s="66"/>
      <c r="ED308" s="66"/>
      <c r="EE308" s="66"/>
      <c r="EF308" s="66"/>
      <c r="EG308" s="66"/>
      <c r="EH308" s="66"/>
      <c r="EI308" s="66"/>
      <c r="EJ308" s="66"/>
      <c r="EK308" s="66"/>
      <c r="EL308" s="66"/>
      <c r="EM308" s="66"/>
      <c r="EN308" s="66"/>
      <c r="EO308" s="66"/>
      <c r="EP308" s="66"/>
      <c r="EQ308" s="66"/>
      <c r="ER308" s="66"/>
      <c r="ES308" s="66"/>
      <c r="ET308" s="66"/>
      <c r="EU308" s="66"/>
      <c r="EV308" s="66"/>
      <c r="EW308" s="66"/>
      <c r="EX308" s="66"/>
      <c r="EY308" s="66"/>
      <c r="EZ308" s="66"/>
      <c r="FA308" s="66"/>
      <c r="FB308" s="66"/>
      <c r="FC308" s="66"/>
      <c r="FD308" s="66"/>
      <c r="FE308" s="66"/>
      <c r="FF308" s="66"/>
      <c r="FG308" s="66"/>
      <c r="FH308" s="66"/>
      <c r="FI308" s="66"/>
      <c r="FJ308" s="66"/>
      <c r="FK308" s="66"/>
      <c r="FL308" s="66"/>
      <c r="FM308" s="66"/>
      <c r="FN308" s="66"/>
      <c r="FO308" s="66"/>
      <c r="FP308" s="66"/>
      <c r="FQ308" s="66"/>
      <c r="FR308" s="66"/>
      <c r="FS308" s="66"/>
      <c r="FT308" s="66"/>
      <c r="FU308" s="66"/>
      <c r="FV308" s="66"/>
      <c r="FW308" s="66"/>
      <c r="FX308" s="66"/>
      <c r="FY308" s="66"/>
      <c r="FZ308" s="66"/>
      <c r="GA308" s="66"/>
      <c r="GB308" s="66"/>
      <c r="GC308" s="66"/>
      <c r="GD308" s="66"/>
      <c r="GE308" s="66"/>
      <c r="GF308" s="66"/>
      <c r="GG308" s="66"/>
      <c r="GH308" s="66"/>
      <c r="GI308" s="66"/>
      <c r="GJ308" s="66"/>
      <c r="GK308" s="66"/>
      <c r="GL308" s="66"/>
      <c r="GM308" s="66"/>
      <c r="GN308" s="66"/>
      <c r="GO308" s="66"/>
      <c r="GP308" s="66"/>
      <c r="GQ308" s="66"/>
      <c r="GR308" s="66"/>
      <c r="GS308" s="66"/>
      <c r="GT308" s="66"/>
      <c r="GU308" s="66"/>
    </row>
    <row r="309" spans="1:203">
      <c r="A309" s="65"/>
      <c r="B309" s="66"/>
      <c r="C309" s="66"/>
      <c r="D309" s="66"/>
      <c r="E309" s="66"/>
      <c r="F309" s="66"/>
      <c r="G309" s="66"/>
      <c r="H309" s="66"/>
      <c r="I309" s="80"/>
      <c r="J309" s="80"/>
      <c r="K309" s="80"/>
      <c r="L309" s="80"/>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66"/>
      <c r="AZ309" s="66"/>
      <c r="BA309" s="66"/>
      <c r="BB309" s="66"/>
      <c r="BC309" s="66"/>
      <c r="BD309" s="66"/>
      <c r="BE309" s="66"/>
      <c r="BF309" s="66"/>
      <c r="BG309" s="66"/>
      <c r="BH309" s="66"/>
      <c r="BI309" s="66"/>
      <c r="BJ309" s="66"/>
      <c r="BK309" s="66"/>
      <c r="BL309" s="66"/>
      <c r="BM309" s="66"/>
      <c r="BN309" s="66"/>
      <c r="BO309" s="66"/>
      <c r="BP309" s="66"/>
      <c r="BQ309" s="66"/>
      <c r="BR309" s="66"/>
      <c r="BS309" s="66"/>
      <c r="BT309" s="66"/>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c r="DC309" s="66"/>
      <c r="DD309" s="66"/>
      <c r="DE309" s="66"/>
      <c r="DF309" s="66"/>
      <c r="DG309" s="66"/>
      <c r="DH309" s="66"/>
      <c r="DI309" s="66"/>
      <c r="DJ309" s="66"/>
      <c r="DK309" s="66"/>
      <c r="DL309" s="66"/>
      <c r="DM309" s="66"/>
      <c r="DN309" s="66"/>
      <c r="DO309" s="66"/>
      <c r="DP309" s="66"/>
      <c r="DQ309" s="66"/>
      <c r="DR309" s="66"/>
      <c r="DS309" s="66"/>
      <c r="DT309" s="66"/>
      <c r="DU309" s="66"/>
      <c r="DV309" s="66"/>
      <c r="DW309" s="66"/>
      <c r="DX309" s="66"/>
      <c r="DY309" s="66"/>
      <c r="DZ309" s="66"/>
      <c r="EA309" s="66"/>
      <c r="EB309" s="66"/>
      <c r="EC309" s="66"/>
      <c r="ED309" s="66"/>
      <c r="EE309" s="66"/>
      <c r="EF309" s="66"/>
      <c r="EG309" s="66"/>
      <c r="EH309" s="66"/>
      <c r="EI309" s="66"/>
      <c r="EJ309" s="66"/>
      <c r="EK309" s="66"/>
      <c r="EL309" s="66"/>
      <c r="EM309" s="66"/>
      <c r="EN309" s="66"/>
      <c r="EO309" s="66"/>
      <c r="EP309" s="66"/>
      <c r="EQ309" s="66"/>
      <c r="ER309" s="66"/>
      <c r="ES309" s="66"/>
      <c r="ET309" s="66"/>
      <c r="EU309" s="66"/>
      <c r="EV309" s="66"/>
      <c r="EW309" s="66"/>
      <c r="EX309" s="66"/>
      <c r="EY309" s="66"/>
      <c r="EZ309" s="66"/>
      <c r="FA309" s="66"/>
      <c r="FB309" s="66"/>
      <c r="FC309" s="66"/>
      <c r="FD309" s="66"/>
      <c r="FE309" s="66"/>
      <c r="FF309" s="66"/>
      <c r="FG309" s="66"/>
      <c r="FH309" s="66"/>
      <c r="FI309" s="66"/>
      <c r="FJ309" s="66"/>
      <c r="FK309" s="66"/>
      <c r="FL309" s="66"/>
      <c r="FM309" s="66"/>
      <c r="FN309" s="66"/>
      <c r="FO309" s="66"/>
      <c r="FP309" s="66"/>
      <c r="FQ309" s="66"/>
      <c r="FR309" s="66"/>
      <c r="FS309" s="66"/>
      <c r="FT309" s="66"/>
      <c r="FU309" s="66"/>
      <c r="FV309" s="66"/>
      <c r="FW309" s="66"/>
      <c r="FX309" s="66"/>
      <c r="FY309" s="66"/>
      <c r="FZ309" s="66"/>
      <c r="GA309" s="66"/>
      <c r="GB309" s="66"/>
      <c r="GC309" s="66"/>
      <c r="GD309" s="66"/>
      <c r="GE309" s="66"/>
      <c r="GF309" s="66"/>
      <c r="GG309" s="66"/>
      <c r="GH309" s="66"/>
      <c r="GI309" s="66"/>
      <c r="GJ309" s="66"/>
      <c r="GK309" s="66"/>
      <c r="GL309" s="66"/>
      <c r="GM309" s="66"/>
      <c r="GN309" s="66"/>
      <c r="GO309" s="66"/>
      <c r="GP309" s="66"/>
      <c r="GQ309" s="66"/>
      <c r="GR309" s="66"/>
      <c r="GS309" s="66"/>
      <c r="GT309" s="66"/>
      <c r="GU309" s="66"/>
    </row>
    <row r="310" spans="1:203">
      <c r="A310" s="65"/>
      <c r="B310" s="66"/>
      <c r="C310" s="66"/>
      <c r="D310" s="66"/>
      <c r="E310" s="66"/>
      <c r="F310" s="66"/>
      <c r="G310" s="66"/>
      <c r="H310" s="66"/>
      <c r="I310" s="80"/>
      <c r="J310" s="80"/>
      <c r="K310" s="80"/>
      <c r="L310" s="80"/>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66"/>
      <c r="AZ310" s="66"/>
      <c r="BA310" s="66"/>
      <c r="BB310" s="66"/>
      <c r="BC310" s="66"/>
      <c r="BD310" s="66"/>
      <c r="BE310" s="66"/>
      <c r="BF310" s="66"/>
      <c r="BG310" s="66"/>
      <c r="BH310" s="66"/>
      <c r="BI310" s="66"/>
      <c r="BJ310" s="66"/>
      <c r="BK310" s="66"/>
      <c r="BL310" s="66"/>
      <c r="BM310" s="66"/>
      <c r="BN310" s="66"/>
      <c r="BO310" s="66"/>
      <c r="BP310" s="66"/>
      <c r="BQ310" s="66"/>
      <c r="BR310" s="66"/>
      <c r="BS310" s="66"/>
      <c r="BT310" s="66"/>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c r="DC310" s="66"/>
      <c r="DD310" s="66"/>
      <c r="DE310" s="66"/>
      <c r="DF310" s="66"/>
      <c r="DG310" s="66"/>
      <c r="DH310" s="66"/>
      <c r="DI310" s="66"/>
      <c r="DJ310" s="66"/>
      <c r="DK310" s="66"/>
      <c r="DL310" s="66"/>
      <c r="DM310" s="66"/>
      <c r="DN310" s="66"/>
      <c r="DO310" s="66"/>
      <c r="DP310" s="66"/>
      <c r="DQ310" s="66"/>
      <c r="DR310" s="66"/>
      <c r="DS310" s="66"/>
      <c r="DT310" s="66"/>
      <c r="DU310" s="66"/>
      <c r="DV310" s="66"/>
      <c r="DW310" s="66"/>
      <c r="DX310" s="66"/>
      <c r="DY310" s="66"/>
      <c r="DZ310" s="66"/>
      <c r="EA310" s="66"/>
      <c r="EB310" s="66"/>
      <c r="EC310" s="66"/>
      <c r="ED310" s="66"/>
      <c r="EE310" s="66"/>
      <c r="EF310" s="66"/>
      <c r="EG310" s="66"/>
      <c r="EH310" s="66"/>
      <c r="EI310" s="66"/>
      <c r="EJ310" s="66"/>
      <c r="EK310" s="66"/>
      <c r="EL310" s="66"/>
      <c r="EM310" s="66"/>
      <c r="EN310" s="66"/>
      <c r="EO310" s="66"/>
      <c r="EP310" s="66"/>
      <c r="EQ310" s="66"/>
      <c r="ER310" s="66"/>
      <c r="ES310" s="66"/>
      <c r="ET310" s="66"/>
      <c r="EU310" s="66"/>
      <c r="EV310" s="66"/>
      <c r="EW310" s="66"/>
      <c r="EX310" s="66"/>
      <c r="EY310" s="66"/>
      <c r="EZ310" s="66"/>
      <c r="FA310" s="66"/>
      <c r="FB310" s="66"/>
      <c r="FC310" s="66"/>
      <c r="FD310" s="66"/>
      <c r="FE310" s="66"/>
      <c r="FF310" s="66"/>
      <c r="FG310" s="66"/>
      <c r="FH310" s="66"/>
      <c r="FI310" s="66"/>
      <c r="FJ310" s="66"/>
      <c r="FK310" s="66"/>
      <c r="FL310" s="66"/>
      <c r="FM310" s="66"/>
      <c r="FN310" s="66"/>
      <c r="FO310" s="66"/>
      <c r="FP310" s="66"/>
      <c r="FQ310" s="66"/>
      <c r="FR310" s="66"/>
      <c r="FS310" s="66"/>
      <c r="FT310" s="66"/>
      <c r="FU310" s="66"/>
      <c r="FV310" s="66"/>
      <c r="FW310" s="66"/>
      <c r="FX310" s="66"/>
      <c r="FY310" s="66"/>
      <c r="FZ310" s="66"/>
      <c r="GA310" s="66"/>
      <c r="GB310" s="66"/>
      <c r="GC310" s="66"/>
      <c r="GD310" s="66"/>
      <c r="GE310" s="66"/>
      <c r="GF310" s="66"/>
      <c r="GG310" s="66"/>
      <c r="GH310" s="66"/>
      <c r="GI310" s="66"/>
      <c r="GJ310" s="66"/>
      <c r="GK310" s="66"/>
      <c r="GL310" s="66"/>
      <c r="GM310" s="66"/>
      <c r="GN310" s="66"/>
      <c r="GO310" s="66"/>
      <c r="GP310" s="66"/>
      <c r="GQ310" s="66"/>
      <c r="GR310" s="66"/>
      <c r="GS310" s="66"/>
      <c r="GT310" s="66"/>
      <c r="GU310" s="66"/>
    </row>
    <row r="311" spans="1:203">
      <c r="A311" s="65"/>
      <c r="B311" s="66"/>
      <c r="C311" s="66"/>
      <c r="D311" s="66"/>
      <c r="E311" s="66"/>
      <c r="F311" s="66"/>
      <c r="G311" s="66"/>
      <c r="H311" s="66"/>
      <c r="I311" s="80"/>
      <c r="J311" s="80"/>
      <c r="K311" s="80"/>
      <c r="L311" s="80"/>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66"/>
      <c r="AZ311" s="66"/>
      <c r="BA311" s="66"/>
      <c r="BB311" s="66"/>
      <c r="BC311" s="66"/>
      <c r="BD311" s="66"/>
      <c r="BE311" s="66"/>
      <c r="BF311" s="66"/>
      <c r="BG311" s="66"/>
      <c r="BH311" s="66"/>
      <c r="BI311" s="66"/>
      <c r="BJ311" s="66"/>
      <c r="BK311" s="66"/>
      <c r="BL311" s="66"/>
      <c r="BM311" s="66"/>
      <c r="BN311" s="66"/>
      <c r="BO311" s="66"/>
      <c r="BP311" s="66"/>
      <c r="BQ311" s="66"/>
      <c r="BR311" s="66"/>
      <c r="BS311" s="66"/>
      <c r="BT311" s="66"/>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66"/>
      <c r="CS311" s="66"/>
      <c r="CT311" s="66"/>
      <c r="CU311" s="66"/>
      <c r="CV311" s="66"/>
      <c r="CW311" s="66"/>
      <c r="CX311" s="66"/>
      <c r="CY311" s="66"/>
      <c r="CZ311" s="66"/>
      <c r="DA311" s="66"/>
      <c r="DB311" s="66"/>
      <c r="DC311" s="66"/>
      <c r="DD311" s="66"/>
      <c r="DE311" s="66"/>
      <c r="DF311" s="66"/>
      <c r="DG311" s="66"/>
      <c r="DH311" s="66"/>
      <c r="DI311" s="66"/>
      <c r="DJ311" s="66"/>
      <c r="DK311" s="66"/>
      <c r="DL311" s="66"/>
      <c r="DM311" s="66"/>
      <c r="DN311" s="66"/>
      <c r="DO311" s="66"/>
      <c r="DP311" s="66"/>
      <c r="DQ311" s="66"/>
      <c r="DR311" s="66"/>
      <c r="DS311" s="66"/>
      <c r="DT311" s="66"/>
      <c r="DU311" s="66"/>
      <c r="DV311" s="66"/>
      <c r="DW311" s="66"/>
      <c r="DX311" s="66"/>
      <c r="DY311" s="66"/>
      <c r="DZ311" s="66"/>
      <c r="EA311" s="66"/>
      <c r="EB311" s="66"/>
      <c r="EC311" s="66"/>
      <c r="ED311" s="66"/>
      <c r="EE311" s="66"/>
      <c r="EF311" s="66"/>
      <c r="EG311" s="66"/>
      <c r="EH311" s="66"/>
      <c r="EI311" s="66"/>
      <c r="EJ311" s="66"/>
      <c r="EK311" s="66"/>
      <c r="EL311" s="66"/>
      <c r="EM311" s="66"/>
      <c r="EN311" s="66"/>
      <c r="EO311" s="66"/>
      <c r="EP311" s="66"/>
      <c r="EQ311" s="66"/>
      <c r="ER311" s="66"/>
      <c r="ES311" s="66"/>
      <c r="ET311" s="66"/>
      <c r="EU311" s="66"/>
      <c r="EV311" s="66"/>
      <c r="EW311" s="66"/>
      <c r="EX311" s="66"/>
      <c r="EY311" s="66"/>
      <c r="EZ311" s="66"/>
      <c r="FA311" s="66"/>
      <c r="FB311" s="66"/>
      <c r="FC311" s="66"/>
      <c r="FD311" s="66"/>
      <c r="FE311" s="66"/>
      <c r="FF311" s="66"/>
      <c r="FG311" s="66"/>
      <c r="FH311" s="66"/>
      <c r="FI311" s="66"/>
      <c r="FJ311" s="66"/>
      <c r="FK311" s="66"/>
      <c r="FL311" s="66"/>
      <c r="FM311" s="66"/>
      <c r="FN311" s="66"/>
      <c r="FO311" s="66"/>
      <c r="FP311" s="66"/>
      <c r="FQ311" s="66"/>
      <c r="FR311" s="66"/>
      <c r="FS311" s="66"/>
      <c r="FT311" s="66"/>
      <c r="FU311" s="66"/>
      <c r="FV311" s="66"/>
      <c r="FW311" s="66"/>
      <c r="FX311" s="66"/>
      <c r="FY311" s="66"/>
      <c r="FZ311" s="66"/>
      <c r="GA311" s="66"/>
      <c r="GB311" s="66"/>
      <c r="GC311" s="66"/>
      <c r="GD311" s="66"/>
      <c r="GE311" s="66"/>
      <c r="GF311" s="66"/>
      <c r="GG311" s="66"/>
      <c r="GH311" s="66"/>
      <c r="GI311" s="66"/>
      <c r="GJ311" s="66"/>
      <c r="GK311" s="66"/>
      <c r="GL311" s="66"/>
      <c r="GM311" s="66"/>
      <c r="GN311" s="66"/>
      <c r="GO311" s="66"/>
      <c r="GP311" s="66"/>
      <c r="GQ311" s="66"/>
      <c r="GR311" s="66"/>
      <c r="GS311" s="66"/>
      <c r="GT311" s="66"/>
      <c r="GU311" s="66"/>
    </row>
    <row r="312" spans="1:203">
      <c r="A312" s="65"/>
      <c r="B312" s="66"/>
      <c r="C312" s="66"/>
      <c r="D312" s="66"/>
      <c r="E312" s="66"/>
      <c r="F312" s="66"/>
      <c r="G312" s="66"/>
      <c r="H312" s="66"/>
      <c r="I312" s="80"/>
      <c r="J312" s="80"/>
      <c r="K312" s="80"/>
      <c r="L312" s="80"/>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66"/>
      <c r="AZ312" s="66"/>
      <c r="BA312" s="66"/>
      <c r="BB312" s="66"/>
      <c r="BC312" s="66"/>
      <c r="BD312" s="66"/>
      <c r="BE312" s="66"/>
      <c r="BF312" s="66"/>
      <c r="BG312" s="66"/>
      <c r="BH312" s="66"/>
      <c r="BI312" s="66"/>
      <c r="BJ312" s="66"/>
      <c r="BK312" s="66"/>
      <c r="BL312" s="66"/>
      <c r="BM312" s="66"/>
      <c r="BN312" s="66"/>
      <c r="BO312" s="66"/>
      <c r="BP312" s="66"/>
      <c r="BQ312" s="66"/>
      <c r="BR312" s="66"/>
      <c r="BS312" s="66"/>
      <c r="BT312" s="66"/>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66"/>
      <c r="CS312" s="66"/>
      <c r="CT312" s="66"/>
      <c r="CU312" s="66"/>
      <c r="CV312" s="66"/>
      <c r="CW312" s="66"/>
      <c r="CX312" s="66"/>
      <c r="CY312" s="66"/>
      <c r="CZ312" s="66"/>
      <c r="DA312" s="66"/>
      <c r="DB312" s="66"/>
      <c r="DC312" s="66"/>
      <c r="DD312" s="66"/>
      <c r="DE312" s="66"/>
      <c r="DF312" s="66"/>
      <c r="DG312" s="66"/>
      <c r="DH312" s="66"/>
      <c r="DI312" s="66"/>
      <c r="DJ312" s="66"/>
      <c r="DK312" s="66"/>
      <c r="DL312" s="66"/>
      <c r="DM312" s="66"/>
      <c r="DN312" s="66"/>
      <c r="DO312" s="66"/>
      <c r="DP312" s="66"/>
      <c r="DQ312" s="66"/>
      <c r="DR312" s="66"/>
      <c r="DS312" s="66"/>
      <c r="DT312" s="66"/>
      <c r="DU312" s="66"/>
      <c r="DV312" s="66"/>
      <c r="DW312" s="66"/>
      <c r="DX312" s="66"/>
      <c r="DY312" s="66"/>
      <c r="DZ312" s="66"/>
      <c r="EA312" s="66"/>
      <c r="EB312" s="66"/>
      <c r="EC312" s="66"/>
      <c r="ED312" s="66"/>
      <c r="EE312" s="66"/>
      <c r="EF312" s="66"/>
      <c r="EG312" s="66"/>
      <c r="EH312" s="66"/>
      <c r="EI312" s="66"/>
      <c r="EJ312" s="66"/>
      <c r="EK312" s="66"/>
      <c r="EL312" s="66"/>
      <c r="EM312" s="66"/>
      <c r="EN312" s="66"/>
      <c r="EO312" s="66"/>
      <c r="EP312" s="66"/>
      <c r="EQ312" s="66"/>
      <c r="ER312" s="66"/>
      <c r="ES312" s="66"/>
      <c r="ET312" s="66"/>
      <c r="EU312" s="66"/>
      <c r="EV312" s="66"/>
      <c r="EW312" s="66"/>
      <c r="EX312" s="66"/>
      <c r="EY312" s="66"/>
      <c r="EZ312" s="66"/>
      <c r="FA312" s="66"/>
      <c r="FB312" s="66"/>
      <c r="FC312" s="66"/>
      <c r="FD312" s="66"/>
      <c r="FE312" s="66"/>
      <c r="FF312" s="66"/>
      <c r="FG312" s="66"/>
      <c r="FH312" s="66"/>
      <c r="FI312" s="66"/>
      <c r="FJ312" s="66"/>
      <c r="FK312" s="66"/>
      <c r="FL312" s="66"/>
      <c r="FM312" s="66"/>
      <c r="FN312" s="66"/>
      <c r="FO312" s="66"/>
      <c r="FP312" s="66"/>
      <c r="FQ312" s="66"/>
      <c r="FR312" s="66"/>
      <c r="FS312" s="66"/>
      <c r="FT312" s="66"/>
      <c r="FU312" s="66"/>
      <c r="FV312" s="66"/>
      <c r="FW312" s="66"/>
      <c r="FX312" s="66"/>
      <c r="FY312" s="66"/>
      <c r="FZ312" s="66"/>
      <c r="GA312" s="66"/>
      <c r="GB312" s="66"/>
      <c r="GC312" s="66"/>
      <c r="GD312" s="66"/>
      <c r="GE312" s="66"/>
      <c r="GF312" s="66"/>
      <c r="GG312" s="66"/>
      <c r="GH312" s="66"/>
      <c r="GI312" s="66"/>
      <c r="GJ312" s="66"/>
      <c r="GK312" s="66"/>
      <c r="GL312" s="66"/>
      <c r="GM312" s="66"/>
      <c r="GN312" s="66"/>
      <c r="GO312" s="66"/>
      <c r="GP312" s="66"/>
      <c r="GQ312" s="66"/>
      <c r="GR312" s="66"/>
      <c r="GS312" s="66"/>
      <c r="GT312" s="66"/>
      <c r="GU312" s="66"/>
    </row>
    <row r="313" spans="1:203">
      <c r="A313" s="65"/>
      <c r="B313" s="66"/>
      <c r="C313" s="66"/>
      <c r="D313" s="66"/>
      <c r="E313" s="66"/>
      <c r="F313" s="66"/>
      <c r="G313" s="66"/>
      <c r="H313" s="66"/>
      <c r="I313" s="80"/>
      <c r="J313" s="80"/>
      <c r="K313" s="80"/>
      <c r="L313" s="80"/>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66"/>
      <c r="BN313" s="66"/>
      <c r="BO313" s="66"/>
      <c r="BP313" s="66"/>
      <c r="BQ313" s="66"/>
      <c r="BR313" s="66"/>
      <c r="BS313" s="66"/>
      <c r="BT313" s="66"/>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c r="DC313" s="66"/>
      <c r="DD313" s="66"/>
      <c r="DE313" s="66"/>
      <c r="DF313" s="66"/>
      <c r="DG313" s="66"/>
      <c r="DH313" s="66"/>
      <c r="DI313" s="66"/>
      <c r="DJ313" s="66"/>
      <c r="DK313" s="66"/>
      <c r="DL313" s="66"/>
      <c r="DM313" s="66"/>
      <c r="DN313" s="66"/>
      <c r="DO313" s="66"/>
      <c r="DP313" s="66"/>
      <c r="DQ313" s="66"/>
      <c r="DR313" s="66"/>
      <c r="DS313" s="66"/>
      <c r="DT313" s="66"/>
      <c r="DU313" s="66"/>
      <c r="DV313" s="66"/>
      <c r="DW313" s="66"/>
      <c r="DX313" s="66"/>
      <c r="DY313" s="66"/>
      <c r="DZ313" s="66"/>
      <c r="EA313" s="66"/>
      <c r="EB313" s="66"/>
      <c r="EC313" s="66"/>
      <c r="ED313" s="66"/>
      <c r="EE313" s="66"/>
      <c r="EF313" s="66"/>
      <c r="EG313" s="66"/>
      <c r="EH313" s="66"/>
      <c r="EI313" s="66"/>
      <c r="EJ313" s="66"/>
      <c r="EK313" s="66"/>
      <c r="EL313" s="66"/>
      <c r="EM313" s="66"/>
      <c r="EN313" s="66"/>
      <c r="EO313" s="66"/>
      <c r="EP313" s="66"/>
      <c r="EQ313" s="66"/>
      <c r="ER313" s="66"/>
      <c r="ES313" s="66"/>
      <c r="ET313" s="66"/>
      <c r="EU313" s="66"/>
      <c r="EV313" s="66"/>
      <c r="EW313" s="66"/>
      <c r="EX313" s="66"/>
      <c r="EY313" s="66"/>
      <c r="EZ313" s="66"/>
      <c r="FA313" s="66"/>
      <c r="FB313" s="66"/>
      <c r="FC313" s="66"/>
      <c r="FD313" s="66"/>
      <c r="FE313" s="66"/>
      <c r="FF313" s="66"/>
      <c r="FG313" s="66"/>
      <c r="FH313" s="66"/>
      <c r="FI313" s="66"/>
      <c r="FJ313" s="66"/>
      <c r="FK313" s="66"/>
      <c r="FL313" s="66"/>
      <c r="FM313" s="66"/>
      <c r="FN313" s="66"/>
      <c r="FO313" s="66"/>
      <c r="FP313" s="66"/>
      <c r="FQ313" s="66"/>
      <c r="FR313" s="66"/>
      <c r="FS313" s="66"/>
      <c r="FT313" s="66"/>
      <c r="FU313" s="66"/>
      <c r="FV313" s="66"/>
      <c r="FW313" s="66"/>
      <c r="FX313" s="66"/>
      <c r="FY313" s="66"/>
      <c r="FZ313" s="66"/>
      <c r="GA313" s="66"/>
      <c r="GB313" s="66"/>
      <c r="GC313" s="66"/>
      <c r="GD313" s="66"/>
      <c r="GE313" s="66"/>
      <c r="GF313" s="66"/>
      <c r="GG313" s="66"/>
      <c r="GH313" s="66"/>
      <c r="GI313" s="66"/>
      <c r="GJ313" s="66"/>
      <c r="GK313" s="66"/>
      <c r="GL313" s="66"/>
      <c r="GM313" s="66"/>
      <c r="GN313" s="66"/>
      <c r="GO313" s="66"/>
      <c r="GP313" s="66"/>
      <c r="GQ313" s="66"/>
      <c r="GR313" s="66"/>
      <c r="GS313" s="66"/>
      <c r="GT313" s="66"/>
      <c r="GU313" s="66"/>
    </row>
    <row r="314" spans="1:203">
      <c r="A314" s="65"/>
      <c r="B314" s="66"/>
      <c r="C314" s="66"/>
      <c r="D314" s="66"/>
      <c r="E314" s="66"/>
      <c r="F314" s="66"/>
      <c r="G314" s="66"/>
      <c r="H314" s="66"/>
      <c r="I314" s="80"/>
      <c r="J314" s="80"/>
      <c r="K314" s="80"/>
      <c r="L314" s="80"/>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66"/>
      <c r="AZ314" s="66"/>
      <c r="BA314" s="66"/>
      <c r="BB314" s="66"/>
      <c r="BC314" s="66"/>
      <c r="BD314" s="66"/>
      <c r="BE314" s="66"/>
      <c r="BF314" s="66"/>
      <c r="BG314" s="66"/>
      <c r="BH314" s="66"/>
      <c r="BI314" s="66"/>
      <c r="BJ314" s="66"/>
      <c r="BK314" s="66"/>
      <c r="BL314" s="66"/>
      <c r="BM314" s="66"/>
      <c r="BN314" s="66"/>
      <c r="BO314" s="66"/>
      <c r="BP314" s="66"/>
      <c r="BQ314" s="66"/>
      <c r="BR314" s="66"/>
      <c r="BS314" s="66"/>
      <c r="BT314" s="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c r="DC314" s="66"/>
      <c r="DD314" s="66"/>
      <c r="DE314" s="66"/>
      <c r="DF314" s="66"/>
      <c r="DG314" s="66"/>
      <c r="DH314" s="66"/>
      <c r="DI314" s="66"/>
      <c r="DJ314" s="66"/>
      <c r="DK314" s="66"/>
      <c r="DL314" s="66"/>
      <c r="DM314" s="66"/>
      <c r="DN314" s="66"/>
      <c r="DO314" s="66"/>
      <c r="DP314" s="66"/>
      <c r="DQ314" s="66"/>
      <c r="DR314" s="66"/>
      <c r="DS314" s="66"/>
      <c r="DT314" s="66"/>
      <c r="DU314" s="66"/>
      <c r="DV314" s="66"/>
      <c r="DW314" s="66"/>
      <c r="DX314" s="66"/>
      <c r="DY314" s="66"/>
      <c r="DZ314" s="66"/>
      <c r="EA314" s="66"/>
      <c r="EB314" s="66"/>
      <c r="EC314" s="66"/>
      <c r="ED314" s="66"/>
      <c r="EE314" s="66"/>
      <c r="EF314" s="66"/>
      <c r="EG314" s="66"/>
      <c r="EH314" s="66"/>
      <c r="EI314" s="66"/>
      <c r="EJ314" s="66"/>
      <c r="EK314" s="66"/>
      <c r="EL314" s="66"/>
      <c r="EM314" s="66"/>
      <c r="EN314" s="66"/>
      <c r="EO314" s="66"/>
      <c r="EP314" s="66"/>
      <c r="EQ314" s="66"/>
      <c r="ER314" s="66"/>
      <c r="ES314" s="66"/>
      <c r="ET314" s="66"/>
      <c r="EU314" s="66"/>
      <c r="EV314" s="66"/>
      <c r="EW314" s="66"/>
      <c r="EX314" s="66"/>
      <c r="EY314" s="66"/>
      <c r="EZ314" s="66"/>
      <c r="FA314" s="66"/>
      <c r="FB314" s="66"/>
      <c r="FC314" s="66"/>
      <c r="FD314" s="66"/>
      <c r="FE314" s="66"/>
      <c r="FF314" s="66"/>
      <c r="FG314" s="66"/>
      <c r="FH314" s="66"/>
      <c r="FI314" s="66"/>
      <c r="FJ314" s="66"/>
      <c r="FK314" s="66"/>
      <c r="FL314" s="66"/>
      <c r="FM314" s="66"/>
      <c r="FN314" s="66"/>
      <c r="FO314" s="66"/>
      <c r="FP314" s="66"/>
      <c r="FQ314" s="66"/>
      <c r="FR314" s="66"/>
      <c r="FS314" s="66"/>
      <c r="FT314" s="66"/>
      <c r="FU314" s="66"/>
      <c r="FV314" s="66"/>
      <c r="FW314" s="66"/>
      <c r="FX314" s="66"/>
      <c r="FY314" s="66"/>
      <c r="FZ314" s="66"/>
      <c r="GA314" s="66"/>
      <c r="GB314" s="66"/>
      <c r="GC314" s="66"/>
      <c r="GD314" s="66"/>
      <c r="GE314" s="66"/>
      <c r="GF314" s="66"/>
      <c r="GG314" s="66"/>
      <c r="GH314" s="66"/>
      <c r="GI314" s="66"/>
      <c r="GJ314" s="66"/>
      <c r="GK314" s="66"/>
      <c r="GL314" s="66"/>
      <c r="GM314" s="66"/>
      <c r="GN314" s="66"/>
      <c r="GO314" s="66"/>
      <c r="GP314" s="66"/>
      <c r="GQ314" s="66"/>
      <c r="GR314" s="66"/>
      <c r="GS314" s="66"/>
      <c r="GT314" s="66"/>
      <c r="GU314" s="66"/>
    </row>
    <row r="315" spans="1:203">
      <c r="A315" s="65"/>
      <c r="B315" s="66"/>
      <c r="C315" s="66"/>
      <c r="D315" s="66"/>
      <c r="E315" s="66"/>
      <c r="F315" s="66"/>
      <c r="G315" s="66"/>
      <c r="H315" s="66"/>
      <c r="I315" s="80"/>
      <c r="J315" s="80"/>
      <c r="K315" s="80"/>
      <c r="L315" s="80"/>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66"/>
      <c r="CS315" s="66"/>
      <c r="CT315" s="66"/>
      <c r="CU315" s="66"/>
      <c r="CV315" s="66"/>
      <c r="CW315" s="66"/>
      <c r="CX315" s="66"/>
      <c r="CY315" s="66"/>
      <c r="CZ315" s="66"/>
      <c r="DA315" s="66"/>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c r="EP315" s="66"/>
      <c r="EQ315" s="66"/>
      <c r="ER315" s="66"/>
      <c r="ES315" s="66"/>
      <c r="ET315" s="66"/>
      <c r="EU315" s="66"/>
      <c r="EV315" s="66"/>
      <c r="EW315" s="66"/>
      <c r="EX315" s="66"/>
      <c r="EY315" s="66"/>
      <c r="EZ315" s="66"/>
      <c r="FA315" s="66"/>
      <c r="FB315" s="66"/>
      <c r="FC315" s="66"/>
      <c r="FD315" s="66"/>
      <c r="FE315" s="66"/>
      <c r="FF315" s="66"/>
      <c r="FG315" s="66"/>
      <c r="FH315" s="66"/>
      <c r="FI315" s="66"/>
      <c r="FJ315" s="66"/>
      <c r="FK315" s="66"/>
      <c r="FL315" s="66"/>
      <c r="FM315" s="66"/>
      <c r="FN315" s="66"/>
      <c r="FO315" s="66"/>
      <c r="FP315" s="66"/>
      <c r="FQ315" s="66"/>
      <c r="FR315" s="66"/>
      <c r="FS315" s="66"/>
      <c r="FT315" s="66"/>
      <c r="FU315" s="66"/>
      <c r="FV315" s="66"/>
      <c r="FW315" s="66"/>
      <c r="FX315" s="66"/>
      <c r="FY315" s="66"/>
      <c r="FZ315" s="66"/>
      <c r="GA315" s="66"/>
      <c r="GB315" s="66"/>
      <c r="GC315" s="66"/>
      <c r="GD315" s="66"/>
      <c r="GE315" s="66"/>
      <c r="GF315" s="66"/>
      <c r="GG315" s="66"/>
      <c r="GH315" s="66"/>
      <c r="GI315" s="66"/>
      <c r="GJ315" s="66"/>
      <c r="GK315" s="66"/>
      <c r="GL315" s="66"/>
      <c r="GM315" s="66"/>
      <c r="GN315" s="66"/>
      <c r="GO315" s="66"/>
      <c r="GP315" s="66"/>
      <c r="GQ315" s="66"/>
      <c r="GR315" s="66"/>
      <c r="GS315" s="66"/>
      <c r="GT315" s="66"/>
      <c r="GU315" s="66"/>
    </row>
    <row r="316" spans="1:203">
      <c r="A316" s="65"/>
      <c r="B316" s="66"/>
      <c r="C316" s="66"/>
      <c r="D316" s="66"/>
      <c r="E316" s="66"/>
      <c r="F316" s="66"/>
      <c r="G316" s="66"/>
      <c r="H316" s="66"/>
      <c r="I316" s="80"/>
      <c r="J316" s="80"/>
      <c r="K316" s="80"/>
      <c r="L316" s="80"/>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66"/>
      <c r="CS316" s="66"/>
      <c r="CT316" s="66"/>
      <c r="CU316" s="66"/>
      <c r="CV316" s="66"/>
      <c r="CW316" s="66"/>
      <c r="CX316" s="66"/>
      <c r="CY316" s="66"/>
      <c r="CZ316" s="66"/>
      <c r="DA316" s="66"/>
      <c r="DB316" s="66"/>
      <c r="DC316" s="66"/>
      <c r="DD316" s="66"/>
      <c r="DE316" s="66"/>
      <c r="DF316" s="66"/>
      <c r="DG316" s="66"/>
      <c r="DH316" s="66"/>
      <c r="DI316" s="66"/>
      <c r="DJ316" s="66"/>
      <c r="DK316" s="66"/>
      <c r="DL316" s="66"/>
      <c r="DM316" s="66"/>
      <c r="DN316" s="66"/>
      <c r="DO316" s="66"/>
      <c r="DP316" s="66"/>
      <c r="DQ316" s="66"/>
      <c r="DR316" s="66"/>
      <c r="DS316" s="66"/>
      <c r="DT316" s="66"/>
      <c r="DU316" s="66"/>
      <c r="DV316" s="66"/>
      <c r="DW316" s="66"/>
      <c r="DX316" s="66"/>
      <c r="DY316" s="66"/>
      <c r="DZ316" s="66"/>
      <c r="EA316" s="66"/>
      <c r="EB316" s="66"/>
      <c r="EC316" s="66"/>
      <c r="ED316" s="66"/>
      <c r="EE316" s="66"/>
      <c r="EF316" s="66"/>
      <c r="EG316" s="66"/>
      <c r="EH316" s="66"/>
      <c r="EI316" s="66"/>
      <c r="EJ316" s="66"/>
      <c r="EK316" s="66"/>
      <c r="EL316" s="66"/>
      <c r="EM316" s="66"/>
      <c r="EN316" s="66"/>
      <c r="EO316" s="66"/>
      <c r="EP316" s="66"/>
      <c r="EQ316" s="66"/>
      <c r="ER316" s="66"/>
      <c r="ES316" s="66"/>
      <c r="ET316" s="66"/>
      <c r="EU316" s="66"/>
      <c r="EV316" s="66"/>
      <c r="EW316" s="66"/>
      <c r="EX316" s="66"/>
      <c r="EY316" s="66"/>
      <c r="EZ316" s="66"/>
      <c r="FA316" s="66"/>
      <c r="FB316" s="66"/>
      <c r="FC316" s="66"/>
      <c r="FD316" s="66"/>
      <c r="FE316" s="66"/>
      <c r="FF316" s="66"/>
      <c r="FG316" s="66"/>
      <c r="FH316" s="66"/>
      <c r="FI316" s="66"/>
      <c r="FJ316" s="66"/>
      <c r="FK316" s="66"/>
      <c r="FL316" s="66"/>
      <c r="FM316" s="66"/>
      <c r="FN316" s="66"/>
      <c r="FO316" s="66"/>
      <c r="FP316" s="66"/>
      <c r="FQ316" s="66"/>
      <c r="FR316" s="66"/>
      <c r="FS316" s="66"/>
      <c r="FT316" s="66"/>
      <c r="FU316" s="66"/>
      <c r="FV316" s="66"/>
      <c r="FW316" s="66"/>
      <c r="FX316" s="66"/>
      <c r="FY316" s="66"/>
      <c r="FZ316" s="66"/>
      <c r="GA316" s="66"/>
      <c r="GB316" s="66"/>
      <c r="GC316" s="66"/>
      <c r="GD316" s="66"/>
      <c r="GE316" s="66"/>
      <c r="GF316" s="66"/>
      <c r="GG316" s="66"/>
      <c r="GH316" s="66"/>
      <c r="GI316" s="66"/>
      <c r="GJ316" s="66"/>
      <c r="GK316" s="66"/>
      <c r="GL316" s="66"/>
      <c r="GM316" s="66"/>
      <c r="GN316" s="66"/>
      <c r="GO316" s="66"/>
      <c r="GP316" s="66"/>
      <c r="GQ316" s="66"/>
      <c r="GR316" s="66"/>
      <c r="GS316" s="66"/>
      <c r="GT316" s="66"/>
      <c r="GU316" s="66"/>
    </row>
    <row r="317" spans="1:203">
      <c r="A317" s="65"/>
      <c r="B317" s="66"/>
      <c r="C317" s="66"/>
      <c r="D317" s="66"/>
      <c r="E317" s="66"/>
      <c r="F317" s="66"/>
      <c r="G317" s="66"/>
      <c r="H317" s="66"/>
      <c r="I317" s="80"/>
      <c r="J317" s="80"/>
      <c r="K317" s="80"/>
      <c r="L317" s="80"/>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66"/>
      <c r="AZ317" s="66"/>
      <c r="BA317" s="66"/>
      <c r="BB317" s="66"/>
      <c r="BC317" s="66"/>
      <c r="BD317" s="66"/>
      <c r="BE317" s="66"/>
      <c r="BF317" s="66"/>
      <c r="BG317" s="66"/>
      <c r="BH317" s="66"/>
      <c r="BI317" s="66"/>
      <c r="BJ317" s="66"/>
      <c r="BK317" s="66"/>
      <c r="BL317" s="66"/>
      <c r="BM317" s="66"/>
      <c r="BN317" s="66"/>
      <c r="BO317" s="66"/>
      <c r="BP317" s="66"/>
      <c r="BQ317" s="66"/>
      <c r="BR317" s="66"/>
      <c r="BS317" s="66"/>
      <c r="BT317" s="66"/>
      <c r="BU317" s="66"/>
      <c r="BV317" s="66"/>
      <c r="BW317" s="66"/>
      <c r="BX317" s="66"/>
      <c r="BY317" s="66"/>
      <c r="BZ317" s="66"/>
      <c r="CA317" s="66"/>
      <c r="CB317" s="66"/>
      <c r="CC317" s="66"/>
      <c r="CD317" s="66"/>
      <c r="CE317" s="66"/>
      <c r="CF317" s="66"/>
      <c r="CG317" s="66"/>
      <c r="CH317" s="66"/>
      <c r="CI317" s="66"/>
      <c r="CJ317" s="66"/>
      <c r="CK317" s="66"/>
      <c r="CL317" s="66"/>
      <c r="CM317" s="66"/>
      <c r="CN317" s="66"/>
      <c r="CO317" s="66"/>
      <c r="CP317" s="66"/>
      <c r="CQ317" s="66"/>
      <c r="CR317" s="66"/>
      <c r="CS317" s="66"/>
      <c r="CT317" s="66"/>
      <c r="CU317" s="66"/>
      <c r="CV317" s="66"/>
      <c r="CW317" s="66"/>
      <c r="CX317" s="66"/>
      <c r="CY317" s="66"/>
      <c r="CZ317" s="66"/>
      <c r="DA317" s="66"/>
      <c r="DB317" s="66"/>
      <c r="DC317" s="66"/>
      <c r="DD317" s="66"/>
      <c r="DE317" s="66"/>
      <c r="DF317" s="66"/>
      <c r="DG317" s="66"/>
      <c r="DH317" s="66"/>
      <c r="DI317" s="66"/>
      <c r="DJ317" s="66"/>
      <c r="DK317" s="66"/>
      <c r="DL317" s="66"/>
      <c r="DM317" s="66"/>
      <c r="DN317" s="66"/>
      <c r="DO317" s="66"/>
      <c r="DP317" s="66"/>
      <c r="DQ317" s="66"/>
      <c r="DR317" s="66"/>
      <c r="DS317" s="66"/>
      <c r="DT317" s="66"/>
      <c r="DU317" s="66"/>
      <c r="DV317" s="66"/>
      <c r="DW317" s="66"/>
      <c r="DX317" s="66"/>
      <c r="DY317" s="66"/>
      <c r="DZ317" s="66"/>
      <c r="EA317" s="66"/>
      <c r="EB317" s="66"/>
      <c r="EC317" s="66"/>
      <c r="ED317" s="66"/>
      <c r="EE317" s="66"/>
      <c r="EF317" s="66"/>
      <c r="EG317" s="66"/>
      <c r="EH317" s="66"/>
      <c r="EI317" s="66"/>
      <c r="EJ317" s="66"/>
      <c r="EK317" s="66"/>
      <c r="EL317" s="66"/>
      <c r="EM317" s="66"/>
      <c r="EN317" s="66"/>
      <c r="EO317" s="66"/>
      <c r="EP317" s="66"/>
      <c r="EQ317" s="66"/>
      <c r="ER317" s="66"/>
      <c r="ES317" s="66"/>
      <c r="ET317" s="66"/>
      <c r="EU317" s="66"/>
      <c r="EV317" s="66"/>
      <c r="EW317" s="66"/>
      <c r="EX317" s="66"/>
      <c r="EY317" s="66"/>
      <c r="EZ317" s="66"/>
      <c r="FA317" s="66"/>
      <c r="FB317" s="66"/>
      <c r="FC317" s="66"/>
      <c r="FD317" s="66"/>
      <c r="FE317" s="66"/>
      <c r="FF317" s="66"/>
      <c r="FG317" s="66"/>
      <c r="FH317" s="66"/>
      <c r="FI317" s="66"/>
      <c r="FJ317" s="66"/>
      <c r="FK317" s="66"/>
      <c r="FL317" s="66"/>
      <c r="FM317" s="66"/>
      <c r="FN317" s="66"/>
      <c r="FO317" s="66"/>
      <c r="FP317" s="66"/>
      <c r="FQ317" s="66"/>
      <c r="FR317" s="66"/>
      <c r="FS317" s="66"/>
      <c r="FT317" s="66"/>
      <c r="FU317" s="66"/>
      <c r="FV317" s="66"/>
      <c r="FW317" s="66"/>
      <c r="FX317" s="66"/>
      <c r="FY317" s="66"/>
      <c r="FZ317" s="66"/>
      <c r="GA317" s="66"/>
      <c r="GB317" s="66"/>
      <c r="GC317" s="66"/>
      <c r="GD317" s="66"/>
      <c r="GE317" s="66"/>
      <c r="GF317" s="66"/>
      <c r="GG317" s="66"/>
      <c r="GH317" s="66"/>
      <c r="GI317" s="66"/>
      <c r="GJ317" s="66"/>
      <c r="GK317" s="66"/>
      <c r="GL317" s="66"/>
      <c r="GM317" s="66"/>
      <c r="GN317" s="66"/>
      <c r="GO317" s="66"/>
      <c r="GP317" s="66"/>
      <c r="GQ317" s="66"/>
      <c r="GR317" s="66"/>
      <c r="GS317" s="66"/>
      <c r="GT317" s="66"/>
      <c r="GU317" s="66"/>
    </row>
    <row r="318" spans="1:203">
      <c r="A318" s="65"/>
      <c r="B318" s="66"/>
      <c r="C318" s="66"/>
      <c r="D318" s="66"/>
      <c r="E318" s="66"/>
      <c r="F318" s="66"/>
      <c r="G318" s="66"/>
      <c r="H318" s="66"/>
      <c r="I318" s="80"/>
      <c r="J318" s="80"/>
      <c r="K318" s="80"/>
      <c r="L318" s="80"/>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66"/>
      <c r="AZ318" s="66"/>
      <c r="BA318" s="66"/>
      <c r="BB318" s="66"/>
      <c r="BC318" s="66"/>
      <c r="BD318" s="66"/>
      <c r="BE318" s="66"/>
      <c r="BF318" s="66"/>
      <c r="BG318" s="66"/>
      <c r="BH318" s="66"/>
      <c r="BI318" s="66"/>
      <c r="BJ318" s="66"/>
      <c r="BK318" s="66"/>
      <c r="BL318" s="66"/>
      <c r="BM318" s="66"/>
      <c r="BN318" s="66"/>
      <c r="BO318" s="66"/>
      <c r="BP318" s="66"/>
      <c r="BQ318" s="66"/>
      <c r="BR318" s="66"/>
      <c r="BS318" s="66"/>
      <c r="BT318" s="66"/>
      <c r="BU318" s="66"/>
      <c r="BV318" s="66"/>
      <c r="BW318" s="66"/>
      <c r="BX318" s="66"/>
      <c r="BY318" s="66"/>
      <c r="BZ318" s="66"/>
      <c r="CA318" s="66"/>
      <c r="CB318" s="66"/>
      <c r="CC318" s="66"/>
      <c r="CD318" s="66"/>
      <c r="CE318" s="66"/>
      <c r="CF318" s="66"/>
      <c r="CG318" s="66"/>
      <c r="CH318" s="66"/>
      <c r="CI318" s="66"/>
      <c r="CJ318" s="66"/>
      <c r="CK318" s="66"/>
      <c r="CL318" s="66"/>
      <c r="CM318" s="66"/>
      <c r="CN318" s="66"/>
      <c r="CO318" s="66"/>
      <c r="CP318" s="66"/>
      <c r="CQ318" s="66"/>
      <c r="CR318" s="66"/>
      <c r="CS318" s="66"/>
      <c r="CT318" s="66"/>
      <c r="CU318" s="66"/>
      <c r="CV318" s="66"/>
      <c r="CW318" s="66"/>
      <c r="CX318" s="66"/>
      <c r="CY318" s="66"/>
      <c r="CZ318" s="66"/>
      <c r="DA318" s="66"/>
      <c r="DB318" s="66"/>
      <c r="DC318" s="66"/>
      <c r="DD318" s="66"/>
      <c r="DE318" s="66"/>
      <c r="DF318" s="66"/>
      <c r="DG318" s="66"/>
      <c r="DH318" s="66"/>
      <c r="DI318" s="66"/>
      <c r="DJ318" s="66"/>
      <c r="DK318" s="66"/>
      <c r="DL318" s="66"/>
      <c r="DM318" s="66"/>
      <c r="DN318" s="66"/>
      <c r="DO318" s="66"/>
      <c r="DP318" s="66"/>
      <c r="DQ318" s="66"/>
      <c r="DR318" s="66"/>
      <c r="DS318" s="66"/>
      <c r="DT318" s="66"/>
      <c r="DU318" s="66"/>
      <c r="DV318" s="66"/>
      <c r="DW318" s="66"/>
      <c r="DX318" s="66"/>
      <c r="DY318" s="66"/>
      <c r="DZ318" s="66"/>
      <c r="EA318" s="66"/>
      <c r="EB318" s="66"/>
      <c r="EC318" s="66"/>
      <c r="ED318" s="66"/>
      <c r="EE318" s="66"/>
      <c r="EF318" s="66"/>
      <c r="EG318" s="66"/>
      <c r="EH318" s="66"/>
      <c r="EI318" s="66"/>
      <c r="EJ318" s="66"/>
      <c r="EK318" s="66"/>
      <c r="EL318" s="66"/>
      <c r="EM318" s="66"/>
      <c r="EN318" s="66"/>
      <c r="EO318" s="66"/>
      <c r="EP318" s="66"/>
      <c r="EQ318" s="66"/>
      <c r="ER318" s="66"/>
      <c r="ES318" s="66"/>
      <c r="ET318" s="66"/>
      <c r="EU318" s="66"/>
      <c r="EV318" s="66"/>
      <c r="EW318" s="66"/>
      <c r="EX318" s="66"/>
      <c r="EY318" s="66"/>
      <c r="EZ318" s="66"/>
      <c r="FA318" s="66"/>
      <c r="FB318" s="66"/>
      <c r="FC318" s="66"/>
      <c r="FD318" s="66"/>
      <c r="FE318" s="66"/>
      <c r="FF318" s="66"/>
      <c r="FG318" s="66"/>
      <c r="FH318" s="66"/>
      <c r="FI318" s="66"/>
      <c r="FJ318" s="66"/>
      <c r="FK318" s="66"/>
      <c r="FL318" s="66"/>
      <c r="FM318" s="66"/>
      <c r="FN318" s="66"/>
      <c r="FO318" s="66"/>
      <c r="FP318" s="66"/>
      <c r="FQ318" s="66"/>
      <c r="FR318" s="66"/>
      <c r="FS318" s="66"/>
      <c r="FT318" s="66"/>
      <c r="FU318" s="66"/>
      <c r="FV318" s="66"/>
      <c r="FW318" s="66"/>
      <c r="FX318" s="66"/>
      <c r="FY318" s="66"/>
      <c r="FZ318" s="66"/>
      <c r="GA318" s="66"/>
      <c r="GB318" s="66"/>
      <c r="GC318" s="66"/>
      <c r="GD318" s="66"/>
      <c r="GE318" s="66"/>
      <c r="GF318" s="66"/>
      <c r="GG318" s="66"/>
      <c r="GH318" s="66"/>
      <c r="GI318" s="66"/>
      <c r="GJ318" s="66"/>
      <c r="GK318" s="66"/>
      <c r="GL318" s="66"/>
      <c r="GM318" s="66"/>
      <c r="GN318" s="66"/>
      <c r="GO318" s="66"/>
      <c r="GP318" s="66"/>
      <c r="GQ318" s="66"/>
      <c r="GR318" s="66"/>
      <c r="GS318" s="66"/>
      <c r="GT318" s="66"/>
      <c r="GU318" s="66"/>
    </row>
    <row r="319" spans="1:203">
      <c r="A319" s="65"/>
      <c r="B319" s="66"/>
      <c r="C319" s="66"/>
      <c r="D319" s="66"/>
      <c r="E319" s="66"/>
      <c r="F319" s="66"/>
      <c r="G319" s="66"/>
      <c r="H319" s="66"/>
      <c r="I319" s="80"/>
      <c r="J319" s="80"/>
      <c r="K319" s="80"/>
      <c r="L319" s="80"/>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66"/>
      <c r="AZ319" s="66"/>
      <c r="BA319" s="66"/>
      <c r="BB319" s="66"/>
      <c r="BC319" s="66"/>
      <c r="BD319" s="66"/>
      <c r="BE319" s="66"/>
      <c r="BF319" s="66"/>
      <c r="BG319" s="66"/>
      <c r="BH319" s="66"/>
      <c r="BI319" s="66"/>
      <c r="BJ319" s="66"/>
      <c r="BK319" s="66"/>
      <c r="BL319" s="66"/>
      <c r="BM319" s="66"/>
      <c r="BN319" s="66"/>
      <c r="BO319" s="66"/>
      <c r="BP319" s="66"/>
      <c r="BQ319" s="66"/>
      <c r="BR319" s="66"/>
      <c r="BS319" s="66"/>
      <c r="BT319" s="66"/>
      <c r="BU319" s="66"/>
      <c r="BV319" s="66"/>
      <c r="BW319" s="66"/>
      <c r="BX319" s="66"/>
      <c r="BY319" s="66"/>
      <c r="BZ319" s="66"/>
      <c r="CA319" s="66"/>
      <c r="CB319" s="66"/>
      <c r="CC319" s="66"/>
      <c r="CD319" s="66"/>
      <c r="CE319" s="66"/>
      <c r="CF319" s="66"/>
      <c r="CG319" s="66"/>
      <c r="CH319" s="66"/>
      <c r="CI319" s="66"/>
      <c r="CJ319" s="66"/>
      <c r="CK319" s="66"/>
      <c r="CL319" s="66"/>
      <c r="CM319" s="66"/>
      <c r="CN319" s="66"/>
      <c r="CO319" s="66"/>
      <c r="CP319" s="66"/>
      <c r="CQ319" s="66"/>
      <c r="CR319" s="66"/>
      <c r="CS319" s="66"/>
      <c r="CT319" s="66"/>
      <c r="CU319" s="66"/>
      <c r="CV319" s="66"/>
      <c r="CW319" s="66"/>
      <c r="CX319" s="66"/>
      <c r="CY319" s="66"/>
      <c r="CZ319" s="66"/>
      <c r="DA319" s="66"/>
      <c r="DB319" s="66"/>
      <c r="DC319" s="66"/>
      <c r="DD319" s="66"/>
      <c r="DE319" s="66"/>
      <c r="DF319" s="66"/>
      <c r="DG319" s="66"/>
      <c r="DH319" s="66"/>
      <c r="DI319" s="66"/>
      <c r="DJ319" s="66"/>
      <c r="DK319" s="66"/>
      <c r="DL319" s="66"/>
      <c r="DM319" s="66"/>
      <c r="DN319" s="66"/>
      <c r="DO319" s="66"/>
      <c r="DP319" s="66"/>
      <c r="DQ319" s="66"/>
      <c r="DR319" s="66"/>
      <c r="DS319" s="66"/>
      <c r="DT319" s="66"/>
      <c r="DU319" s="66"/>
      <c r="DV319" s="66"/>
      <c r="DW319" s="66"/>
      <c r="DX319" s="66"/>
      <c r="DY319" s="66"/>
      <c r="DZ319" s="66"/>
      <c r="EA319" s="66"/>
      <c r="EB319" s="66"/>
      <c r="EC319" s="66"/>
      <c r="ED319" s="66"/>
      <c r="EE319" s="66"/>
      <c r="EF319" s="66"/>
      <c r="EG319" s="66"/>
      <c r="EH319" s="66"/>
      <c r="EI319" s="66"/>
      <c r="EJ319" s="66"/>
      <c r="EK319" s="66"/>
      <c r="EL319" s="66"/>
      <c r="EM319" s="66"/>
      <c r="EN319" s="66"/>
      <c r="EO319" s="66"/>
      <c r="EP319" s="66"/>
      <c r="EQ319" s="66"/>
      <c r="ER319" s="66"/>
      <c r="ES319" s="66"/>
      <c r="ET319" s="66"/>
      <c r="EU319" s="66"/>
      <c r="EV319" s="66"/>
      <c r="EW319" s="66"/>
      <c r="EX319" s="66"/>
      <c r="EY319" s="66"/>
      <c r="EZ319" s="66"/>
      <c r="FA319" s="66"/>
      <c r="FB319" s="66"/>
      <c r="FC319" s="66"/>
      <c r="FD319" s="66"/>
      <c r="FE319" s="66"/>
      <c r="FF319" s="66"/>
      <c r="FG319" s="66"/>
      <c r="FH319" s="66"/>
      <c r="FI319" s="66"/>
      <c r="FJ319" s="66"/>
      <c r="FK319" s="66"/>
      <c r="FL319" s="66"/>
      <c r="FM319" s="66"/>
      <c r="FN319" s="66"/>
      <c r="FO319" s="66"/>
      <c r="FP319" s="66"/>
      <c r="FQ319" s="66"/>
      <c r="FR319" s="66"/>
      <c r="FS319" s="66"/>
      <c r="FT319" s="66"/>
      <c r="FU319" s="66"/>
      <c r="FV319" s="66"/>
      <c r="FW319" s="66"/>
      <c r="FX319" s="66"/>
      <c r="FY319" s="66"/>
      <c r="FZ319" s="66"/>
      <c r="GA319" s="66"/>
      <c r="GB319" s="66"/>
      <c r="GC319" s="66"/>
      <c r="GD319" s="66"/>
      <c r="GE319" s="66"/>
      <c r="GF319" s="66"/>
      <c r="GG319" s="66"/>
      <c r="GH319" s="66"/>
      <c r="GI319" s="66"/>
      <c r="GJ319" s="66"/>
      <c r="GK319" s="66"/>
      <c r="GL319" s="66"/>
      <c r="GM319" s="66"/>
      <c r="GN319" s="66"/>
      <c r="GO319" s="66"/>
      <c r="GP319" s="66"/>
      <c r="GQ319" s="66"/>
      <c r="GR319" s="66"/>
      <c r="GS319" s="66"/>
      <c r="GT319" s="66"/>
      <c r="GU319" s="66"/>
    </row>
    <row r="320" spans="1:203">
      <c r="A320" s="65"/>
      <c r="B320" s="66"/>
      <c r="C320" s="66"/>
      <c r="D320" s="66"/>
      <c r="E320" s="66"/>
      <c r="F320" s="66"/>
      <c r="G320" s="66"/>
      <c r="H320" s="66"/>
      <c r="I320" s="80"/>
      <c r="J320" s="80"/>
      <c r="K320" s="80"/>
      <c r="L320" s="80"/>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66"/>
      <c r="AZ320" s="66"/>
      <c r="BA320" s="66"/>
      <c r="BB320" s="66"/>
      <c r="BC320" s="66"/>
      <c r="BD320" s="66"/>
      <c r="BE320" s="66"/>
      <c r="BF320" s="66"/>
      <c r="BG320" s="66"/>
      <c r="BH320" s="66"/>
      <c r="BI320" s="66"/>
      <c r="BJ320" s="66"/>
      <c r="BK320" s="66"/>
      <c r="BL320" s="66"/>
      <c r="BM320" s="66"/>
      <c r="BN320" s="66"/>
      <c r="BO320" s="66"/>
      <c r="BP320" s="66"/>
      <c r="BQ320" s="66"/>
      <c r="BR320" s="66"/>
      <c r="BS320" s="66"/>
      <c r="BT320" s="66"/>
      <c r="BU320" s="66"/>
      <c r="BV320" s="66"/>
      <c r="BW320" s="66"/>
      <c r="BX320" s="66"/>
      <c r="BY320" s="66"/>
      <c r="BZ320" s="66"/>
      <c r="CA320" s="66"/>
      <c r="CB320" s="66"/>
      <c r="CC320" s="66"/>
      <c r="CD320" s="66"/>
      <c r="CE320" s="66"/>
      <c r="CF320" s="66"/>
      <c r="CG320" s="66"/>
      <c r="CH320" s="66"/>
      <c r="CI320" s="66"/>
      <c r="CJ320" s="66"/>
      <c r="CK320" s="66"/>
      <c r="CL320" s="66"/>
      <c r="CM320" s="66"/>
      <c r="CN320" s="66"/>
      <c r="CO320" s="66"/>
      <c r="CP320" s="66"/>
      <c r="CQ320" s="66"/>
      <c r="CR320" s="66"/>
      <c r="CS320" s="66"/>
      <c r="CT320" s="66"/>
      <c r="CU320" s="66"/>
      <c r="CV320" s="66"/>
      <c r="CW320" s="66"/>
      <c r="CX320" s="66"/>
      <c r="CY320" s="66"/>
      <c r="CZ320" s="66"/>
      <c r="DA320" s="66"/>
      <c r="DB320" s="66"/>
      <c r="DC320" s="66"/>
      <c r="DD320" s="66"/>
      <c r="DE320" s="66"/>
      <c r="DF320" s="66"/>
      <c r="DG320" s="66"/>
      <c r="DH320" s="66"/>
      <c r="DI320" s="66"/>
      <c r="DJ320" s="66"/>
      <c r="DK320" s="66"/>
      <c r="DL320" s="66"/>
      <c r="DM320" s="66"/>
      <c r="DN320" s="66"/>
      <c r="DO320" s="66"/>
      <c r="DP320" s="66"/>
      <c r="DQ320" s="66"/>
      <c r="DR320" s="66"/>
      <c r="DS320" s="66"/>
      <c r="DT320" s="66"/>
      <c r="DU320" s="66"/>
      <c r="DV320" s="66"/>
      <c r="DW320" s="66"/>
      <c r="DX320" s="66"/>
      <c r="DY320" s="66"/>
      <c r="DZ320" s="66"/>
      <c r="EA320" s="66"/>
      <c r="EB320" s="66"/>
      <c r="EC320" s="66"/>
      <c r="ED320" s="66"/>
      <c r="EE320" s="66"/>
      <c r="EF320" s="66"/>
      <c r="EG320" s="66"/>
      <c r="EH320" s="66"/>
      <c r="EI320" s="66"/>
      <c r="EJ320" s="66"/>
      <c r="EK320" s="66"/>
      <c r="EL320" s="66"/>
      <c r="EM320" s="66"/>
      <c r="EN320" s="66"/>
      <c r="EO320" s="66"/>
      <c r="EP320" s="66"/>
      <c r="EQ320" s="66"/>
      <c r="ER320" s="66"/>
      <c r="ES320" s="66"/>
      <c r="ET320" s="66"/>
      <c r="EU320" s="66"/>
      <c r="EV320" s="66"/>
      <c r="EW320" s="66"/>
      <c r="EX320" s="66"/>
      <c r="EY320" s="66"/>
      <c r="EZ320" s="66"/>
      <c r="FA320" s="66"/>
      <c r="FB320" s="66"/>
      <c r="FC320" s="66"/>
      <c r="FD320" s="66"/>
      <c r="FE320" s="66"/>
      <c r="FF320" s="66"/>
      <c r="FG320" s="66"/>
      <c r="FH320" s="66"/>
      <c r="FI320" s="66"/>
      <c r="FJ320" s="66"/>
      <c r="FK320" s="66"/>
      <c r="FL320" s="66"/>
      <c r="FM320" s="66"/>
      <c r="FN320" s="66"/>
      <c r="FO320" s="66"/>
      <c r="FP320" s="66"/>
      <c r="FQ320" s="66"/>
      <c r="FR320" s="66"/>
      <c r="FS320" s="66"/>
      <c r="FT320" s="66"/>
      <c r="FU320" s="66"/>
      <c r="FV320" s="66"/>
      <c r="FW320" s="66"/>
      <c r="FX320" s="66"/>
      <c r="FY320" s="66"/>
      <c r="FZ320" s="66"/>
      <c r="GA320" s="66"/>
      <c r="GB320" s="66"/>
      <c r="GC320" s="66"/>
      <c r="GD320" s="66"/>
      <c r="GE320" s="66"/>
      <c r="GF320" s="66"/>
      <c r="GG320" s="66"/>
      <c r="GH320" s="66"/>
      <c r="GI320" s="66"/>
      <c r="GJ320" s="66"/>
      <c r="GK320" s="66"/>
      <c r="GL320" s="66"/>
      <c r="GM320" s="66"/>
      <c r="GN320" s="66"/>
      <c r="GO320" s="66"/>
      <c r="GP320" s="66"/>
      <c r="GQ320" s="66"/>
      <c r="GR320" s="66"/>
      <c r="GS320" s="66"/>
      <c r="GT320" s="66"/>
      <c r="GU320" s="66"/>
    </row>
    <row r="321" spans="1:203">
      <c r="A321" s="65"/>
      <c r="B321" s="66"/>
      <c r="C321" s="66"/>
      <c r="D321" s="66"/>
      <c r="E321" s="66"/>
      <c r="F321" s="66"/>
      <c r="G321" s="66"/>
      <c r="H321" s="66"/>
      <c r="I321" s="80"/>
      <c r="J321" s="80"/>
      <c r="K321" s="80"/>
      <c r="L321" s="80"/>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C321" s="66"/>
      <c r="GD321" s="66"/>
      <c r="GE321" s="66"/>
      <c r="GF321" s="66"/>
      <c r="GG321" s="66"/>
      <c r="GH321" s="66"/>
      <c r="GI321" s="66"/>
      <c r="GJ321" s="66"/>
      <c r="GK321" s="66"/>
      <c r="GL321" s="66"/>
      <c r="GM321" s="66"/>
      <c r="GN321" s="66"/>
      <c r="GO321" s="66"/>
      <c r="GP321" s="66"/>
      <c r="GQ321" s="66"/>
      <c r="GR321" s="66"/>
      <c r="GS321" s="66"/>
      <c r="GT321" s="66"/>
      <c r="GU321" s="66"/>
    </row>
    <row r="322" spans="1:203">
      <c r="A322" s="65"/>
      <c r="B322" s="66"/>
      <c r="C322" s="66"/>
      <c r="D322" s="66"/>
      <c r="E322" s="66"/>
      <c r="F322" s="66"/>
      <c r="G322" s="66"/>
      <c r="H322" s="66"/>
      <c r="I322" s="80"/>
      <c r="J322" s="80"/>
      <c r="K322" s="80"/>
      <c r="L322" s="80"/>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C322" s="66"/>
      <c r="GD322" s="66"/>
      <c r="GE322" s="66"/>
      <c r="GF322" s="66"/>
      <c r="GG322" s="66"/>
      <c r="GH322" s="66"/>
      <c r="GI322" s="66"/>
      <c r="GJ322" s="66"/>
      <c r="GK322" s="66"/>
      <c r="GL322" s="66"/>
      <c r="GM322" s="66"/>
      <c r="GN322" s="66"/>
      <c r="GO322" s="66"/>
      <c r="GP322" s="66"/>
      <c r="GQ322" s="66"/>
      <c r="GR322" s="66"/>
      <c r="GS322" s="66"/>
      <c r="GT322" s="66"/>
      <c r="GU322" s="66"/>
    </row>
    <row r="323" spans="1:203">
      <c r="A323" s="65"/>
      <c r="B323" s="66"/>
      <c r="C323" s="66"/>
      <c r="D323" s="66"/>
      <c r="E323" s="66"/>
      <c r="F323" s="66"/>
      <c r="G323" s="66"/>
      <c r="H323" s="66"/>
      <c r="I323" s="80"/>
      <c r="J323" s="80"/>
      <c r="K323" s="80"/>
      <c r="L323" s="80"/>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C323" s="66"/>
      <c r="GD323" s="66"/>
      <c r="GE323" s="66"/>
      <c r="GF323" s="66"/>
      <c r="GG323" s="66"/>
      <c r="GH323" s="66"/>
      <c r="GI323" s="66"/>
      <c r="GJ323" s="66"/>
      <c r="GK323" s="66"/>
      <c r="GL323" s="66"/>
      <c r="GM323" s="66"/>
      <c r="GN323" s="66"/>
      <c r="GO323" s="66"/>
      <c r="GP323" s="66"/>
      <c r="GQ323" s="66"/>
      <c r="GR323" s="66"/>
      <c r="GS323" s="66"/>
      <c r="GT323" s="66"/>
      <c r="GU323" s="66"/>
    </row>
    <row r="324" spans="1:203">
      <c r="A324" s="65"/>
      <c r="B324" s="66"/>
      <c r="C324" s="66"/>
      <c r="D324" s="66"/>
      <c r="E324" s="66"/>
      <c r="F324" s="66"/>
      <c r="G324" s="66"/>
      <c r="H324" s="66"/>
      <c r="I324" s="80"/>
      <c r="J324" s="80"/>
      <c r="K324" s="80"/>
      <c r="L324" s="80"/>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C324" s="66"/>
      <c r="GD324" s="66"/>
      <c r="GE324" s="66"/>
      <c r="GF324" s="66"/>
      <c r="GG324" s="66"/>
      <c r="GH324" s="66"/>
      <c r="GI324" s="66"/>
      <c r="GJ324" s="66"/>
      <c r="GK324" s="66"/>
      <c r="GL324" s="66"/>
      <c r="GM324" s="66"/>
      <c r="GN324" s="66"/>
      <c r="GO324" s="66"/>
      <c r="GP324" s="66"/>
      <c r="GQ324" s="66"/>
      <c r="GR324" s="66"/>
      <c r="GS324" s="66"/>
      <c r="GT324" s="66"/>
      <c r="GU324" s="66"/>
    </row>
    <row r="325" spans="1:203">
      <c r="A325" s="65"/>
      <c r="B325" s="66"/>
      <c r="C325" s="66"/>
      <c r="D325" s="66"/>
      <c r="E325" s="66"/>
      <c r="F325" s="66"/>
      <c r="G325" s="66"/>
      <c r="H325" s="66"/>
      <c r="I325" s="80"/>
      <c r="J325" s="80"/>
      <c r="K325" s="80"/>
      <c r="L325" s="80"/>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C325" s="66"/>
      <c r="GD325" s="66"/>
      <c r="GE325" s="66"/>
      <c r="GF325" s="66"/>
      <c r="GG325" s="66"/>
      <c r="GH325" s="66"/>
      <c r="GI325" s="66"/>
      <c r="GJ325" s="66"/>
      <c r="GK325" s="66"/>
      <c r="GL325" s="66"/>
      <c r="GM325" s="66"/>
      <c r="GN325" s="66"/>
      <c r="GO325" s="66"/>
      <c r="GP325" s="66"/>
      <c r="GQ325" s="66"/>
      <c r="GR325" s="66"/>
      <c r="GS325" s="66"/>
      <c r="GT325" s="66"/>
      <c r="GU325" s="66"/>
    </row>
    <row r="326" spans="1:203">
      <c r="A326" s="65"/>
      <c r="B326" s="66"/>
      <c r="C326" s="66"/>
      <c r="D326" s="66"/>
      <c r="E326" s="66"/>
      <c r="F326" s="66"/>
      <c r="G326" s="66"/>
      <c r="H326" s="66"/>
      <c r="I326" s="80"/>
      <c r="J326" s="80"/>
      <c r="K326" s="80"/>
      <c r="L326" s="80"/>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C326" s="66"/>
      <c r="GD326" s="66"/>
      <c r="GE326" s="66"/>
      <c r="GF326" s="66"/>
      <c r="GG326" s="66"/>
      <c r="GH326" s="66"/>
      <c r="GI326" s="66"/>
      <c r="GJ326" s="66"/>
      <c r="GK326" s="66"/>
      <c r="GL326" s="66"/>
      <c r="GM326" s="66"/>
      <c r="GN326" s="66"/>
      <c r="GO326" s="66"/>
      <c r="GP326" s="66"/>
      <c r="GQ326" s="66"/>
      <c r="GR326" s="66"/>
      <c r="GS326" s="66"/>
      <c r="GT326" s="66"/>
      <c r="GU326" s="66"/>
    </row>
    <row r="327" spans="1:203">
      <c r="A327" s="65"/>
      <c r="B327" s="66"/>
      <c r="C327" s="66"/>
      <c r="D327" s="66"/>
      <c r="E327" s="66"/>
      <c r="F327" s="66"/>
      <c r="G327" s="66"/>
      <c r="H327" s="66"/>
      <c r="I327" s="80"/>
      <c r="J327" s="80"/>
      <c r="K327" s="80"/>
      <c r="L327" s="80"/>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C327" s="66"/>
      <c r="GD327" s="66"/>
      <c r="GE327" s="66"/>
      <c r="GF327" s="66"/>
      <c r="GG327" s="66"/>
      <c r="GH327" s="66"/>
      <c r="GI327" s="66"/>
      <c r="GJ327" s="66"/>
      <c r="GK327" s="66"/>
      <c r="GL327" s="66"/>
      <c r="GM327" s="66"/>
      <c r="GN327" s="66"/>
      <c r="GO327" s="66"/>
      <c r="GP327" s="66"/>
      <c r="GQ327" s="66"/>
      <c r="GR327" s="66"/>
      <c r="GS327" s="66"/>
      <c r="GT327" s="66"/>
      <c r="GU327" s="66"/>
    </row>
    <row r="328" spans="1:203">
      <c r="A328" s="65"/>
      <c r="B328" s="66"/>
      <c r="C328" s="66"/>
      <c r="D328" s="66"/>
      <c r="E328" s="66"/>
      <c r="F328" s="66"/>
      <c r="G328" s="66"/>
      <c r="H328" s="66"/>
      <c r="I328" s="80"/>
      <c r="J328" s="80"/>
      <c r="K328" s="80"/>
      <c r="L328" s="80"/>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C328" s="66"/>
      <c r="GD328" s="66"/>
      <c r="GE328" s="66"/>
      <c r="GF328" s="66"/>
      <c r="GG328" s="66"/>
      <c r="GH328" s="66"/>
      <c r="GI328" s="66"/>
      <c r="GJ328" s="66"/>
      <c r="GK328" s="66"/>
      <c r="GL328" s="66"/>
      <c r="GM328" s="66"/>
      <c r="GN328" s="66"/>
      <c r="GO328" s="66"/>
      <c r="GP328" s="66"/>
      <c r="GQ328" s="66"/>
      <c r="GR328" s="66"/>
      <c r="GS328" s="66"/>
      <c r="GT328" s="66"/>
      <c r="GU328" s="66"/>
    </row>
    <row r="329" spans="1:203">
      <c r="A329" s="65"/>
      <c r="B329" s="66"/>
      <c r="C329" s="66"/>
      <c r="D329" s="66"/>
      <c r="E329" s="66"/>
      <c r="F329" s="66"/>
      <c r="G329" s="66"/>
      <c r="H329" s="66"/>
      <c r="I329" s="80"/>
      <c r="J329" s="80"/>
      <c r="K329" s="80"/>
      <c r="L329" s="80"/>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C329" s="66"/>
      <c r="GD329" s="66"/>
      <c r="GE329" s="66"/>
      <c r="GF329" s="66"/>
      <c r="GG329" s="66"/>
      <c r="GH329" s="66"/>
      <c r="GI329" s="66"/>
      <c r="GJ329" s="66"/>
      <c r="GK329" s="66"/>
      <c r="GL329" s="66"/>
      <c r="GM329" s="66"/>
      <c r="GN329" s="66"/>
      <c r="GO329" s="66"/>
      <c r="GP329" s="66"/>
      <c r="GQ329" s="66"/>
      <c r="GR329" s="66"/>
      <c r="GS329" s="66"/>
      <c r="GT329" s="66"/>
      <c r="GU329" s="66"/>
    </row>
    <row r="330" spans="1:203">
      <c r="A330" s="65"/>
      <c r="B330" s="66"/>
      <c r="C330" s="66"/>
      <c r="D330" s="66"/>
      <c r="E330" s="66"/>
      <c r="F330" s="66"/>
      <c r="G330" s="66"/>
      <c r="H330" s="66"/>
      <c r="I330" s="80"/>
      <c r="J330" s="80"/>
      <c r="K330" s="80"/>
      <c r="L330" s="80"/>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C330" s="66"/>
      <c r="GD330" s="66"/>
      <c r="GE330" s="66"/>
      <c r="GF330" s="66"/>
      <c r="GG330" s="66"/>
      <c r="GH330" s="66"/>
      <c r="GI330" s="66"/>
      <c r="GJ330" s="66"/>
      <c r="GK330" s="66"/>
      <c r="GL330" s="66"/>
      <c r="GM330" s="66"/>
      <c r="GN330" s="66"/>
      <c r="GO330" s="66"/>
      <c r="GP330" s="66"/>
      <c r="GQ330" s="66"/>
      <c r="GR330" s="66"/>
      <c r="GS330" s="66"/>
      <c r="GT330" s="66"/>
      <c r="GU330" s="66"/>
    </row>
    <row r="331" spans="1:203">
      <c r="A331" s="65"/>
      <c r="B331" s="66"/>
      <c r="C331" s="66"/>
      <c r="D331" s="66"/>
      <c r="E331" s="66"/>
      <c r="F331" s="66"/>
      <c r="G331" s="66"/>
      <c r="H331" s="66"/>
      <c r="I331" s="80"/>
      <c r="J331" s="80"/>
      <c r="K331" s="80"/>
      <c r="L331" s="80"/>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C331" s="66"/>
      <c r="GD331" s="66"/>
      <c r="GE331" s="66"/>
      <c r="GF331" s="66"/>
      <c r="GG331" s="66"/>
      <c r="GH331" s="66"/>
      <c r="GI331" s="66"/>
      <c r="GJ331" s="66"/>
      <c r="GK331" s="66"/>
      <c r="GL331" s="66"/>
      <c r="GM331" s="66"/>
      <c r="GN331" s="66"/>
      <c r="GO331" s="66"/>
      <c r="GP331" s="66"/>
      <c r="GQ331" s="66"/>
      <c r="GR331" s="66"/>
      <c r="GS331" s="66"/>
      <c r="GT331" s="66"/>
      <c r="GU331" s="66"/>
    </row>
    <row r="332" spans="1:203">
      <c r="A332" s="65"/>
      <c r="B332" s="66"/>
      <c r="C332" s="66"/>
      <c r="D332" s="66"/>
      <c r="E332" s="66"/>
      <c r="F332" s="66"/>
      <c r="G332" s="66"/>
      <c r="H332" s="66"/>
      <c r="I332" s="80"/>
      <c r="J332" s="80"/>
      <c r="K332" s="80"/>
      <c r="L332" s="80"/>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C332" s="66"/>
      <c r="GD332" s="66"/>
      <c r="GE332" s="66"/>
      <c r="GF332" s="66"/>
      <c r="GG332" s="66"/>
      <c r="GH332" s="66"/>
      <c r="GI332" s="66"/>
      <c r="GJ332" s="66"/>
      <c r="GK332" s="66"/>
      <c r="GL332" s="66"/>
      <c r="GM332" s="66"/>
      <c r="GN332" s="66"/>
      <c r="GO332" s="66"/>
      <c r="GP332" s="66"/>
      <c r="GQ332" s="66"/>
      <c r="GR332" s="66"/>
      <c r="GS332" s="66"/>
      <c r="GT332" s="66"/>
      <c r="GU332" s="66"/>
    </row>
    <row r="333" spans="1:203">
      <c r="A333" s="65"/>
      <c r="B333" s="66"/>
      <c r="C333" s="66"/>
      <c r="D333" s="66"/>
      <c r="E333" s="66"/>
      <c r="F333" s="66"/>
      <c r="G333" s="66"/>
      <c r="H333" s="66"/>
      <c r="I333" s="80"/>
      <c r="J333" s="80"/>
      <c r="K333" s="80"/>
      <c r="L333" s="80"/>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C333" s="66"/>
      <c r="GD333" s="66"/>
      <c r="GE333" s="66"/>
      <c r="GF333" s="66"/>
      <c r="GG333" s="66"/>
      <c r="GH333" s="66"/>
      <c r="GI333" s="66"/>
      <c r="GJ333" s="66"/>
      <c r="GK333" s="66"/>
      <c r="GL333" s="66"/>
      <c r="GM333" s="66"/>
      <c r="GN333" s="66"/>
      <c r="GO333" s="66"/>
      <c r="GP333" s="66"/>
      <c r="GQ333" s="66"/>
      <c r="GR333" s="66"/>
      <c r="GS333" s="66"/>
      <c r="GT333" s="66"/>
      <c r="GU333" s="66"/>
    </row>
    <row r="334" spans="1:203">
      <c r="A334" s="65"/>
      <c r="B334" s="66"/>
      <c r="C334" s="66"/>
      <c r="D334" s="66"/>
      <c r="E334" s="66"/>
      <c r="F334" s="66"/>
      <c r="G334" s="66"/>
      <c r="H334" s="66"/>
      <c r="I334" s="80"/>
      <c r="J334" s="80"/>
      <c r="K334" s="80"/>
      <c r="L334" s="80"/>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C334" s="66"/>
      <c r="GD334" s="66"/>
      <c r="GE334" s="66"/>
      <c r="GF334" s="66"/>
      <c r="GG334" s="66"/>
      <c r="GH334" s="66"/>
      <c r="GI334" s="66"/>
      <c r="GJ334" s="66"/>
      <c r="GK334" s="66"/>
      <c r="GL334" s="66"/>
      <c r="GM334" s="66"/>
      <c r="GN334" s="66"/>
      <c r="GO334" s="66"/>
      <c r="GP334" s="66"/>
      <c r="GQ334" s="66"/>
      <c r="GR334" s="66"/>
      <c r="GS334" s="66"/>
      <c r="GT334" s="66"/>
      <c r="GU334" s="66"/>
    </row>
    <row r="335" spans="1:203">
      <c r="A335" s="65"/>
      <c r="B335" s="66"/>
      <c r="C335" s="66"/>
      <c r="D335" s="66"/>
      <c r="E335" s="66"/>
      <c r="F335" s="66"/>
      <c r="G335" s="66"/>
      <c r="H335" s="66"/>
      <c r="I335" s="80"/>
      <c r="J335" s="80"/>
      <c r="K335" s="80"/>
      <c r="L335" s="80"/>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C335" s="66"/>
      <c r="GD335" s="66"/>
      <c r="GE335" s="66"/>
      <c r="GF335" s="66"/>
      <c r="GG335" s="66"/>
      <c r="GH335" s="66"/>
      <c r="GI335" s="66"/>
      <c r="GJ335" s="66"/>
      <c r="GK335" s="66"/>
      <c r="GL335" s="66"/>
      <c r="GM335" s="66"/>
      <c r="GN335" s="66"/>
      <c r="GO335" s="66"/>
      <c r="GP335" s="66"/>
      <c r="GQ335" s="66"/>
      <c r="GR335" s="66"/>
      <c r="GS335" s="66"/>
      <c r="GT335" s="66"/>
      <c r="GU335" s="66"/>
    </row>
    <row r="336" spans="1:203">
      <c r="A336" s="65"/>
      <c r="B336" s="66"/>
      <c r="C336" s="66"/>
      <c r="D336" s="66"/>
      <c r="E336" s="66"/>
      <c r="F336" s="66"/>
      <c r="G336" s="66"/>
      <c r="H336" s="66"/>
      <c r="I336" s="80"/>
      <c r="J336" s="80"/>
      <c r="K336" s="80"/>
      <c r="L336" s="80"/>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c r="FW336" s="66"/>
      <c r="FX336" s="66"/>
      <c r="FY336" s="66"/>
      <c r="FZ336" s="66"/>
      <c r="GA336" s="66"/>
      <c r="GB336" s="66"/>
      <c r="GC336" s="66"/>
      <c r="GD336" s="66"/>
      <c r="GE336" s="66"/>
      <c r="GF336" s="66"/>
      <c r="GG336" s="66"/>
      <c r="GH336" s="66"/>
      <c r="GI336" s="66"/>
      <c r="GJ336" s="66"/>
      <c r="GK336" s="66"/>
      <c r="GL336" s="66"/>
      <c r="GM336" s="66"/>
      <c r="GN336" s="66"/>
      <c r="GO336" s="66"/>
      <c r="GP336" s="66"/>
      <c r="GQ336" s="66"/>
      <c r="GR336" s="66"/>
      <c r="GS336" s="66"/>
      <c r="GT336" s="66"/>
      <c r="GU336" s="66"/>
    </row>
    <row r="337" spans="1:203">
      <c r="A337" s="65"/>
      <c r="B337" s="66"/>
      <c r="C337" s="66"/>
      <c r="D337" s="66"/>
      <c r="E337" s="66"/>
      <c r="F337" s="66"/>
      <c r="G337" s="66"/>
      <c r="H337" s="66"/>
      <c r="I337" s="80"/>
      <c r="J337" s="80"/>
      <c r="K337" s="80"/>
      <c r="L337" s="80"/>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c r="FF337" s="66"/>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C337" s="66"/>
      <c r="GD337" s="66"/>
      <c r="GE337" s="66"/>
      <c r="GF337" s="66"/>
      <c r="GG337" s="66"/>
      <c r="GH337" s="66"/>
      <c r="GI337" s="66"/>
      <c r="GJ337" s="66"/>
      <c r="GK337" s="66"/>
      <c r="GL337" s="66"/>
      <c r="GM337" s="66"/>
      <c r="GN337" s="66"/>
      <c r="GO337" s="66"/>
      <c r="GP337" s="66"/>
      <c r="GQ337" s="66"/>
      <c r="GR337" s="66"/>
      <c r="GS337" s="66"/>
      <c r="GT337" s="66"/>
      <c r="GU337" s="66"/>
    </row>
    <row r="338" spans="1:203">
      <c r="A338" s="65"/>
      <c r="B338" s="66"/>
      <c r="C338" s="66"/>
      <c r="D338" s="66"/>
      <c r="E338" s="66"/>
      <c r="F338" s="66"/>
      <c r="G338" s="66"/>
      <c r="H338" s="66"/>
      <c r="I338" s="80"/>
      <c r="J338" s="80"/>
      <c r="K338" s="80"/>
      <c r="L338" s="80"/>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C338" s="66"/>
      <c r="GD338" s="66"/>
      <c r="GE338" s="66"/>
      <c r="GF338" s="66"/>
      <c r="GG338" s="66"/>
      <c r="GH338" s="66"/>
      <c r="GI338" s="66"/>
      <c r="GJ338" s="66"/>
      <c r="GK338" s="66"/>
      <c r="GL338" s="66"/>
      <c r="GM338" s="66"/>
      <c r="GN338" s="66"/>
      <c r="GO338" s="66"/>
      <c r="GP338" s="66"/>
      <c r="GQ338" s="66"/>
      <c r="GR338" s="66"/>
      <c r="GS338" s="66"/>
      <c r="GT338" s="66"/>
      <c r="GU338" s="66"/>
    </row>
    <row r="339" spans="1:203">
      <c r="A339" s="65"/>
      <c r="B339" s="66"/>
      <c r="C339" s="66"/>
      <c r="D339" s="66"/>
      <c r="E339" s="66"/>
      <c r="F339" s="66"/>
      <c r="G339" s="66"/>
      <c r="H339" s="66"/>
      <c r="I339" s="80"/>
      <c r="J339" s="80"/>
      <c r="K339" s="80"/>
      <c r="L339" s="80"/>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C339" s="66"/>
      <c r="GD339" s="66"/>
      <c r="GE339" s="66"/>
      <c r="GF339" s="66"/>
      <c r="GG339" s="66"/>
      <c r="GH339" s="66"/>
      <c r="GI339" s="66"/>
      <c r="GJ339" s="66"/>
      <c r="GK339" s="66"/>
      <c r="GL339" s="66"/>
      <c r="GM339" s="66"/>
      <c r="GN339" s="66"/>
      <c r="GO339" s="66"/>
      <c r="GP339" s="66"/>
      <c r="GQ339" s="66"/>
      <c r="GR339" s="66"/>
      <c r="GS339" s="66"/>
      <c r="GT339" s="66"/>
      <c r="GU339" s="66"/>
    </row>
    <row r="340" spans="1:203">
      <c r="A340" s="65"/>
      <c r="B340" s="66"/>
      <c r="C340" s="66"/>
      <c r="D340" s="66"/>
      <c r="E340" s="66"/>
      <c r="F340" s="66"/>
      <c r="G340" s="66"/>
      <c r="H340" s="66"/>
      <c r="I340" s="80"/>
      <c r="J340" s="80"/>
      <c r="K340" s="80"/>
      <c r="L340" s="80"/>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C340" s="66"/>
      <c r="GD340" s="66"/>
      <c r="GE340" s="66"/>
      <c r="GF340" s="66"/>
      <c r="GG340" s="66"/>
      <c r="GH340" s="66"/>
      <c r="GI340" s="66"/>
      <c r="GJ340" s="66"/>
      <c r="GK340" s="66"/>
      <c r="GL340" s="66"/>
      <c r="GM340" s="66"/>
      <c r="GN340" s="66"/>
      <c r="GO340" s="66"/>
      <c r="GP340" s="66"/>
      <c r="GQ340" s="66"/>
      <c r="GR340" s="66"/>
      <c r="GS340" s="66"/>
      <c r="GT340" s="66"/>
      <c r="GU340" s="66"/>
    </row>
    <row r="341" spans="1:203">
      <c r="A341" s="65"/>
      <c r="B341" s="66"/>
      <c r="C341" s="66"/>
      <c r="D341" s="66"/>
      <c r="E341" s="66"/>
      <c r="F341" s="66"/>
      <c r="G341" s="66"/>
      <c r="H341" s="66"/>
      <c r="I341" s="80"/>
      <c r="J341" s="80"/>
      <c r="K341" s="80"/>
      <c r="L341" s="80"/>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C341" s="66"/>
      <c r="GD341" s="66"/>
      <c r="GE341" s="66"/>
      <c r="GF341" s="66"/>
      <c r="GG341" s="66"/>
      <c r="GH341" s="66"/>
      <c r="GI341" s="66"/>
      <c r="GJ341" s="66"/>
      <c r="GK341" s="66"/>
      <c r="GL341" s="66"/>
      <c r="GM341" s="66"/>
      <c r="GN341" s="66"/>
      <c r="GO341" s="66"/>
      <c r="GP341" s="66"/>
      <c r="GQ341" s="66"/>
      <c r="GR341" s="66"/>
      <c r="GS341" s="66"/>
      <c r="GT341" s="66"/>
      <c r="GU341" s="66"/>
    </row>
    <row r="342" spans="1:203">
      <c r="A342" s="65"/>
      <c r="B342" s="66"/>
      <c r="C342" s="66"/>
      <c r="D342" s="66"/>
      <c r="E342" s="66"/>
      <c r="F342" s="66"/>
      <c r="G342" s="66"/>
      <c r="H342" s="66"/>
      <c r="I342" s="80"/>
      <c r="J342" s="80"/>
      <c r="K342" s="80"/>
      <c r="L342" s="80"/>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C342" s="66"/>
      <c r="GD342" s="66"/>
      <c r="GE342" s="66"/>
      <c r="GF342" s="66"/>
      <c r="GG342" s="66"/>
      <c r="GH342" s="66"/>
      <c r="GI342" s="66"/>
      <c r="GJ342" s="66"/>
      <c r="GK342" s="66"/>
      <c r="GL342" s="66"/>
      <c r="GM342" s="66"/>
      <c r="GN342" s="66"/>
      <c r="GO342" s="66"/>
      <c r="GP342" s="66"/>
      <c r="GQ342" s="66"/>
      <c r="GR342" s="66"/>
      <c r="GS342" s="66"/>
      <c r="GT342" s="66"/>
      <c r="GU342" s="66"/>
    </row>
    <row r="343" spans="1:203">
      <c r="A343" s="65"/>
      <c r="B343" s="66"/>
      <c r="C343" s="66"/>
      <c r="D343" s="66"/>
      <c r="E343" s="66"/>
      <c r="F343" s="66"/>
      <c r="G343" s="66"/>
      <c r="H343" s="66"/>
      <c r="I343" s="80"/>
      <c r="J343" s="80"/>
      <c r="K343" s="80"/>
      <c r="L343" s="80"/>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C343" s="66"/>
      <c r="GD343" s="66"/>
      <c r="GE343" s="66"/>
      <c r="GF343" s="66"/>
      <c r="GG343" s="66"/>
      <c r="GH343" s="66"/>
      <c r="GI343" s="66"/>
      <c r="GJ343" s="66"/>
      <c r="GK343" s="66"/>
      <c r="GL343" s="66"/>
      <c r="GM343" s="66"/>
      <c r="GN343" s="66"/>
      <c r="GO343" s="66"/>
      <c r="GP343" s="66"/>
      <c r="GQ343" s="66"/>
      <c r="GR343" s="66"/>
      <c r="GS343" s="66"/>
      <c r="GT343" s="66"/>
      <c r="GU343" s="66"/>
    </row>
    <row r="344" spans="1:203">
      <c r="A344" s="65"/>
      <c r="B344" s="66"/>
      <c r="C344" s="66"/>
      <c r="D344" s="66"/>
      <c r="E344" s="66"/>
      <c r="F344" s="66"/>
      <c r="G344" s="66"/>
      <c r="H344" s="66"/>
      <c r="I344" s="80"/>
      <c r="J344" s="80"/>
      <c r="K344" s="80"/>
      <c r="L344" s="80"/>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C344" s="66"/>
      <c r="GD344" s="66"/>
      <c r="GE344" s="66"/>
      <c r="GF344" s="66"/>
      <c r="GG344" s="66"/>
      <c r="GH344" s="66"/>
      <c r="GI344" s="66"/>
      <c r="GJ344" s="66"/>
      <c r="GK344" s="66"/>
      <c r="GL344" s="66"/>
      <c r="GM344" s="66"/>
      <c r="GN344" s="66"/>
      <c r="GO344" s="66"/>
      <c r="GP344" s="66"/>
      <c r="GQ344" s="66"/>
      <c r="GR344" s="66"/>
      <c r="GS344" s="66"/>
      <c r="GT344" s="66"/>
      <c r="GU344" s="66"/>
    </row>
    <row r="345" spans="1:203">
      <c r="A345" s="65"/>
      <c r="B345" s="66"/>
      <c r="C345" s="66"/>
      <c r="D345" s="66"/>
      <c r="E345" s="66"/>
      <c r="F345" s="66"/>
      <c r="G345" s="66"/>
      <c r="H345" s="66"/>
      <c r="I345" s="80"/>
      <c r="J345" s="80"/>
      <c r="K345" s="80"/>
      <c r="L345" s="80"/>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C345" s="66"/>
      <c r="GD345" s="66"/>
      <c r="GE345" s="66"/>
      <c r="GF345" s="66"/>
      <c r="GG345" s="66"/>
      <c r="GH345" s="66"/>
      <c r="GI345" s="66"/>
      <c r="GJ345" s="66"/>
      <c r="GK345" s="66"/>
      <c r="GL345" s="66"/>
      <c r="GM345" s="66"/>
      <c r="GN345" s="66"/>
      <c r="GO345" s="66"/>
      <c r="GP345" s="66"/>
      <c r="GQ345" s="66"/>
      <c r="GR345" s="66"/>
      <c r="GS345" s="66"/>
      <c r="GT345" s="66"/>
      <c r="GU345" s="66"/>
    </row>
    <row r="346" spans="1:203">
      <c r="A346" s="65"/>
      <c r="B346" s="66"/>
      <c r="C346" s="66"/>
      <c r="D346" s="66"/>
      <c r="E346" s="66"/>
      <c r="F346" s="66"/>
      <c r="G346" s="66"/>
      <c r="H346" s="66"/>
      <c r="I346" s="80"/>
      <c r="J346" s="80"/>
      <c r="K346" s="80"/>
      <c r="L346" s="80"/>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66"/>
      <c r="AZ346" s="66"/>
      <c r="BA346" s="66"/>
      <c r="BB346" s="66"/>
      <c r="BC346" s="66"/>
      <c r="BD346" s="66"/>
      <c r="BE346" s="66"/>
      <c r="BF346" s="66"/>
      <c r="BG346" s="66"/>
      <c r="BH346" s="66"/>
      <c r="BI346" s="66"/>
      <c r="BJ346" s="66"/>
      <c r="BK346" s="66"/>
      <c r="BL346" s="66"/>
      <c r="BM346" s="66"/>
      <c r="BN346" s="66"/>
      <c r="BO346" s="66"/>
      <c r="BP346" s="66"/>
      <c r="BQ346" s="66"/>
      <c r="BR346" s="66"/>
      <c r="BS346" s="66"/>
      <c r="BT346" s="66"/>
      <c r="BU346" s="66"/>
      <c r="BV346" s="66"/>
      <c r="BW346" s="66"/>
      <c r="BX346" s="66"/>
      <c r="BY346" s="66"/>
      <c r="BZ346" s="66"/>
      <c r="CA346" s="66"/>
      <c r="CB346" s="66"/>
      <c r="CC346" s="66"/>
      <c r="CD346" s="66"/>
      <c r="CE346" s="66"/>
      <c r="CF346" s="66"/>
      <c r="CG346" s="66"/>
      <c r="CH346" s="66"/>
      <c r="CI346" s="66"/>
      <c r="CJ346" s="66"/>
      <c r="CK346" s="66"/>
      <c r="CL346" s="66"/>
      <c r="CM346" s="66"/>
      <c r="CN346" s="66"/>
      <c r="CO346" s="66"/>
      <c r="CP346" s="66"/>
      <c r="CQ346" s="66"/>
      <c r="CR346" s="66"/>
      <c r="CS346" s="66"/>
      <c r="CT346" s="66"/>
      <c r="CU346" s="66"/>
      <c r="CV346" s="66"/>
      <c r="CW346" s="66"/>
      <c r="CX346" s="66"/>
      <c r="CY346" s="66"/>
      <c r="CZ346" s="66"/>
      <c r="DA346" s="66"/>
      <c r="DB346" s="66"/>
      <c r="DC346" s="66"/>
      <c r="DD346" s="66"/>
      <c r="DE346" s="66"/>
      <c r="DF346" s="66"/>
      <c r="DG346" s="66"/>
      <c r="DH346" s="66"/>
      <c r="DI346" s="66"/>
      <c r="DJ346" s="66"/>
      <c r="DK346" s="66"/>
      <c r="DL346" s="66"/>
      <c r="DM346" s="66"/>
      <c r="DN346" s="66"/>
      <c r="DO346" s="66"/>
      <c r="DP346" s="66"/>
      <c r="DQ346" s="66"/>
      <c r="DR346" s="66"/>
      <c r="DS346" s="66"/>
      <c r="DT346" s="66"/>
      <c r="DU346" s="66"/>
      <c r="DV346" s="66"/>
      <c r="DW346" s="66"/>
      <c r="DX346" s="66"/>
      <c r="DY346" s="66"/>
      <c r="DZ346" s="66"/>
      <c r="EA346" s="66"/>
      <c r="EB346" s="66"/>
      <c r="EC346" s="66"/>
      <c r="ED346" s="66"/>
      <c r="EE346" s="66"/>
      <c r="EF346" s="66"/>
      <c r="EG346" s="66"/>
      <c r="EH346" s="66"/>
      <c r="EI346" s="66"/>
      <c r="EJ346" s="66"/>
      <c r="EK346" s="66"/>
      <c r="EL346" s="66"/>
      <c r="EM346" s="66"/>
      <c r="EN346" s="66"/>
      <c r="EO346" s="66"/>
      <c r="EP346" s="66"/>
      <c r="EQ346" s="66"/>
      <c r="ER346" s="66"/>
      <c r="ES346" s="66"/>
      <c r="ET346" s="66"/>
      <c r="EU346" s="66"/>
      <c r="EV346" s="66"/>
      <c r="EW346" s="66"/>
      <c r="EX346" s="66"/>
      <c r="EY346" s="66"/>
      <c r="EZ346" s="66"/>
      <c r="FA346" s="66"/>
      <c r="FB346" s="66"/>
      <c r="FC346" s="66"/>
      <c r="FD346" s="66"/>
      <c r="FE346" s="66"/>
      <c r="FF346" s="66"/>
      <c r="FG346" s="66"/>
      <c r="FH346" s="66"/>
      <c r="FI346" s="66"/>
      <c r="FJ346" s="66"/>
      <c r="FK346" s="66"/>
      <c r="FL346" s="66"/>
      <c r="FM346" s="66"/>
      <c r="FN346" s="66"/>
      <c r="FO346" s="66"/>
      <c r="FP346" s="66"/>
      <c r="FQ346" s="66"/>
      <c r="FR346" s="66"/>
      <c r="FS346" s="66"/>
      <c r="FT346" s="66"/>
      <c r="FU346" s="66"/>
      <c r="FV346" s="66"/>
      <c r="FW346" s="66"/>
      <c r="FX346" s="66"/>
      <c r="FY346" s="66"/>
      <c r="FZ346" s="66"/>
      <c r="GA346" s="66"/>
      <c r="GB346" s="66"/>
      <c r="GC346" s="66"/>
      <c r="GD346" s="66"/>
      <c r="GE346" s="66"/>
      <c r="GF346" s="66"/>
      <c r="GG346" s="66"/>
      <c r="GH346" s="66"/>
      <c r="GI346" s="66"/>
      <c r="GJ346" s="66"/>
      <c r="GK346" s="66"/>
      <c r="GL346" s="66"/>
      <c r="GM346" s="66"/>
      <c r="GN346" s="66"/>
      <c r="GO346" s="66"/>
      <c r="GP346" s="66"/>
      <c r="GQ346" s="66"/>
      <c r="GR346" s="66"/>
      <c r="GS346" s="66"/>
      <c r="GT346" s="66"/>
      <c r="GU346" s="66"/>
    </row>
    <row r="347" spans="1:203">
      <c r="A347" s="65"/>
      <c r="B347" s="66"/>
      <c r="C347" s="66"/>
      <c r="D347" s="66"/>
      <c r="E347" s="66"/>
      <c r="F347" s="66"/>
      <c r="G347" s="66"/>
      <c r="H347" s="66"/>
      <c r="I347" s="80"/>
      <c r="J347" s="80"/>
      <c r="K347" s="80"/>
      <c r="L347" s="80"/>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C347" s="66"/>
      <c r="GD347" s="66"/>
      <c r="GE347" s="66"/>
      <c r="GF347" s="66"/>
      <c r="GG347" s="66"/>
      <c r="GH347" s="66"/>
      <c r="GI347" s="66"/>
      <c r="GJ347" s="66"/>
      <c r="GK347" s="66"/>
      <c r="GL347" s="66"/>
      <c r="GM347" s="66"/>
      <c r="GN347" s="66"/>
      <c r="GO347" s="66"/>
      <c r="GP347" s="66"/>
      <c r="GQ347" s="66"/>
      <c r="GR347" s="66"/>
      <c r="GS347" s="66"/>
      <c r="GT347" s="66"/>
      <c r="GU347" s="66"/>
    </row>
    <row r="348" spans="1:203">
      <c r="A348" s="65"/>
      <c r="B348" s="66"/>
      <c r="C348" s="66"/>
      <c r="D348" s="66"/>
      <c r="E348" s="66"/>
      <c r="F348" s="66"/>
      <c r="G348" s="66"/>
      <c r="H348" s="66"/>
      <c r="I348" s="80"/>
      <c r="J348" s="80"/>
      <c r="K348" s="80"/>
      <c r="L348" s="80"/>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C348" s="66"/>
      <c r="GD348" s="66"/>
      <c r="GE348" s="66"/>
      <c r="GF348" s="66"/>
      <c r="GG348" s="66"/>
      <c r="GH348" s="66"/>
      <c r="GI348" s="66"/>
      <c r="GJ348" s="66"/>
      <c r="GK348" s="66"/>
      <c r="GL348" s="66"/>
      <c r="GM348" s="66"/>
      <c r="GN348" s="66"/>
      <c r="GO348" s="66"/>
      <c r="GP348" s="66"/>
      <c r="GQ348" s="66"/>
      <c r="GR348" s="66"/>
      <c r="GS348" s="66"/>
      <c r="GT348" s="66"/>
      <c r="GU348" s="66"/>
    </row>
    <row r="349" spans="1:203">
      <c r="A349" s="65"/>
      <c r="B349" s="66"/>
      <c r="C349" s="66"/>
      <c r="D349" s="66"/>
      <c r="E349" s="66"/>
      <c r="F349" s="66"/>
      <c r="G349" s="66"/>
      <c r="H349" s="66"/>
      <c r="I349" s="80"/>
      <c r="J349" s="80"/>
      <c r="K349" s="80"/>
      <c r="L349" s="80"/>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C349" s="66"/>
      <c r="GD349" s="66"/>
      <c r="GE349" s="66"/>
      <c r="GF349" s="66"/>
      <c r="GG349" s="66"/>
      <c r="GH349" s="66"/>
      <c r="GI349" s="66"/>
      <c r="GJ349" s="66"/>
      <c r="GK349" s="66"/>
      <c r="GL349" s="66"/>
      <c r="GM349" s="66"/>
      <c r="GN349" s="66"/>
      <c r="GO349" s="66"/>
      <c r="GP349" s="66"/>
      <c r="GQ349" s="66"/>
      <c r="GR349" s="66"/>
      <c r="GS349" s="66"/>
      <c r="GT349" s="66"/>
      <c r="GU349" s="66"/>
    </row>
    <row r="350" spans="1:203">
      <c r="A350" s="65"/>
      <c r="B350" s="66"/>
      <c r="C350" s="66"/>
      <c r="D350" s="66"/>
      <c r="E350" s="66"/>
      <c r="F350" s="66"/>
      <c r="G350" s="66"/>
      <c r="H350" s="66"/>
      <c r="I350" s="80"/>
      <c r="J350" s="80"/>
      <c r="K350" s="80"/>
      <c r="L350" s="80"/>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C350" s="66"/>
      <c r="GD350" s="66"/>
      <c r="GE350" s="66"/>
      <c r="GF350" s="66"/>
      <c r="GG350" s="66"/>
      <c r="GH350" s="66"/>
      <c r="GI350" s="66"/>
      <c r="GJ350" s="66"/>
      <c r="GK350" s="66"/>
      <c r="GL350" s="66"/>
      <c r="GM350" s="66"/>
      <c r="GN350" s="66"/>
      <c r="GO350" s="66"/>
      <c r="GP350" s="66"/>
      <c r="GQ350" s="66"/>
      <c r="GR350" s="66"/>
      <c r="GS350" s="66"/>
      <c r="GT350" s="66"/>
      <c r="GU350" s="66"/>
    </row>
    <row r="351" spans="1:203">
      <c r="A351" s="65"/>
      <c r="B351" s="66"/>
      <c r="C351" s="66"/>
      <c r="D351" s="66"/>
      <c r="E351" s="66"/>
      <c r="F351" s="66"/>
      <c r="G351" s="66"/>
      <c r="H351" s="66"/>
      <c r="I351" s="80"/>
      <c r="J351" s="80"/>
      <c r="K351" s="80"/>
      <c r="L351" s="80"/>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C351" s="66"/>
      <c r="GD351" s="66"/>
      <c r="GE351" s="66"/>
      <c r="GF351" s="66"/>
      <c r="GG351" s="66"/>
      <c r="GH351" s="66"/>
      <c r="GI351" s="66"/>
      <c r="GJ351" s="66"/>
      <c r="GK351" s="66"/>
      <c r="GL351" s="66"/>
      <c r="GM351" s="66"/>
      <c r="GN351" s="66"/>
      <c r="GO351" s="66"/>
      <c r="GP351" s="66"/>
      <c r="GQ351" s="66"/>
      <c r="GR351" s="66"/>
      <c r="GS351" s="66"/>
      <c r="GT351" s="66"/>
      <c r="GU351" s="66"/>
    </row>
    <row r="352" spans="1:203">
      <c r="A352" s="65"/>
      <c r="B352" s="66"/>
      <c r="C352" s="66"/>
      <c r="D352" s="66"/>
      <c r="E352" s="66"/>
      <c r="F352" s="66"/>
      <c r="G352" s="66"/>
      <c r="H352" s="66"/>
      <c r="I352" s="80"/>
      <c r="J352" s="80"/>
      <c r="K352" s="80"/>
      <c r="L352" s="80"/>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C352" s="66"/>
      <c r="GD352" s="66"/>
      <c r="GE352" s="66"/>
      <c r="GF352" s="66"/>
      <c r="GG352" s="66"/>
      <c r="GH352" s="66"/>
      <c r="GI352" s="66"/>
      <c r="GJ352" s="66"/>
      <c r="GK352" s="66"/>
      <c r="GL352" s="66"/>
      <c r="GM352" s="66"/>
      <c r="GN352" s="66"/>
      <c r="GO352" s="66"/>
      <c r="GP352" s="66"/>
      <c r="GQ352" s="66"/>
      <c r="GR352" s="66"/>
      <c r="GS352" s="66"/>
      <c r="GT352" s="66"/>
      <c r="GU352" s="66"/>
    </row>
    <row r="353" spans="1:203">
      <c r="A353" s="65"/>
      <c r="B353" s="66"/>
      <c r="C353" s="66"/>
      <c r="D353" s="66"/>
      <c r="E353" s="66"/>
      <c r="F353" s="66"/>
      <c r="G353" s="66"/>
      <c r="H353" s="66"/>
      <c r="I353" s="80"/>
      <c r="J353" s="80"/>
      <c r="K353" s="80"/>
      <c r="L353" s="80"/>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C353" s="66"/>
      <c r="GD353" s="66"/>
      <c r="GE353" s="66"/>
      <c r="GF353" s="66"/>
      <c r="GG353" s="66"/>
      <c r="GH353" s="66"/>
      <c r="GI353" s="66"/>
      <c r="GJ353" s="66"/>
      <c r="GK353" s="66"/>
      <c r="GL353" s="66"/>
      <c r="GM353" s="66"/>
      <c r="GN353" s="66"/>
      <c r="GO353" s="66"/>
      <c r="GP353" s="66"/>
      <c r="GQ353" s="66"/>
      <c r="GR353" s="66"/>
      <c r="GS353" s="66"/>
      <c r="GT353" s="66"/>
      <c r="GU353" s="66"/>
    </row>
    <row r="354" spans="1:203">
      <c r="A354" s="65"/>
      <c r="B354" s="66"/>
      <c r="C354" s="66"/>
      <c r="D354" s="66"/>
      <c r="E354" s="66"/>
      <c r="F354" s="66"/>
      <c r="G354" s="66"/>
      <c r="H354" s="66"/>
      <c r="I354" s="80"/>
      <c r="J354" s="80"/>
      <c r="K354" s="80"/>
      <c r="L354" s="80"/>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C354" s="66"/>
      <c r="GD354" s="66"/>
      <c r="GE354" s="66"/>
      <c r="GF354" s="66"/>
      <c r="GG354" s="66"/>
      <c r="GH354" s="66"/>
      <c r="GI354" s="66"/>
      <c r="GJ354" s="66"/>
      <c r="GK354" s="66"/>
      <c r="GL354" s="66"/>
      <c r="GM354" s="66"/>
      <c r="GN354" s="66"/>
      <c r="GO354" s="66"/>
      <c r="GP354" s="66"/>
      <c r="GQ354" s="66"/>
      <c r="GR354" s="66"/>
      <c r="GS354" s="66"/>
      <c r="GT354" s="66"/>
      <c r="GU354" s="66"/>
    </row>
    <row r="355" spans="1:203">
      <c r="A355" s="65"/>
      <c r="B355" s="66"/>
      <c r="C355" s="66"/>
      <c r="D355" s="66"/>
      <c r="E355" s="66"/>
      <c r="F355" s="66"/>
      <c r="G355" s="66"/>
      <c r="H355" s="66"/>
      <c r="I355" s="80"/>
      <c r="J355" s="80"/>
      <c r="K355" s="80"/>
      <c r="L355" s="80"/>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C355" s="66"/>
      <c r="GD355" s="66"/>
      <c r="GE355" s="66"/>
      <c r="GF355" s="66"/>
      <c r="GG355" s="66"/>
      <c r="GH355" s="66"/>
      <c r="GI355" s="66"/>
      <c r="GJ355" s="66"/>
      <c r="GK355" s="66"/>
      <c r="GL355" s="66"/>
      <c r="GM355" s="66"/>
      <c r="GN355" s="66"/>
      <c r="GO355" s="66"/>
      <c r="GP355" s="66"/>
      <c r="GQ355" s="66"/>
      <c r="GR355" s="66"/>
      <c r="GS355" s="66"/>
      <c r="GT355" s="66"/>
      <c r="GU355" s="66"/>
    </row>
    <row r="356" spans="1:203">
      <c r="A356" s="65"/>
      <c r="B356" s="66"/>
      <c r="C356" s="66"/>
      <c r="D356" s="66"/>
      <c r="E356" s="66"/>
      <c r="F356" s="66"/>
      <c r="G356" s="66"/>
      <c r="H356" s="66"/>
      <c r="I356" s="80"/>
      <c r="J356" s="80"/>
      <c r="K356" s="80"/>
      <c r="L356" s="80"/>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C356" s="66"/>
      <c r="GD356" s="66"/>
      <c r="GE356" s="66"/>
      <c r="GF356" s="66"/>
      <c r="GG356" s="66"/>
      <c r="GH356" s="66"/>
      <c r="GI356" s="66"/>
      <c r="GJ356" s="66"/>
      <c r="GK356" s="66"/>
      <c r="GL356" s="66"/>
      <c r="GM356" s="66"/>
      <c r="GN356" s="66"/>
      <c r="GO356" s="66"/>
      <c r="GP356" s="66"/>
      <c r="GQ356" s="66"/>
      <c r="GR356" s="66"/>
      <c r="GS356" s="66"/>
      <c r="GT356" s="66"/>
      <c r="GU356" s="66"/>
    </row>
    <row r="357" spans="1:203">
      <c r="A357" s="65"/>
      <c r="B357" s="66"/>
      <c r="C357" s="66"/>
      <c r="D357" s="66"/>
      <c r="E357" s="66"/>
      <c r="F357" s="66"/>
      <c r="G357" s="66"/>
      <c r="H357" s="66"/>
      <c r="I357" s="80"/>
      <c r="J357" s="80"/>
      <c r="K357" s="80"/>
      <c r="L357" s="80"/>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C357" s="66"/>
      <c r="GD357" s="66"/>
      <c r="GE357" s="66"/>
      <c r="GF357" s="66"/>
      <c r="GG357" s="66"/>
      <c r="GH357" s="66"/>
      <c r="GI357" s="66"/>
      <c r="GJ357" s="66"/>
      <c r="GK357" s="66"/>
      <c r="GL357" s="66"/>
      <c r="GM357" s="66"/>
      <c r="GN357" s="66"/>
      <c r="GO357" s="66"/>
      <c r="GP357" s="66"/>
      <c r="GQ357" s="66"/>
      <c r="GR357" s="66"/>
      <c r="GS357" s="66"/>
      <c r="GT357" s="66"/>
      <c r="GU357" s="66"/>
    </row>
    <row r="358" spans="1:203">
      <c r="A358" s="65"/>
      <c r="B358" s="66"/>
      <c r="C358" s="66"/>
      <c r="D358" s="66"/>
      <c r="E358" s="66"/>
      <c r="F358" s="66"/>
      <c r="G358" s="66"/>
      <c r="H358" s="66"/>
      <c r="I358" s="80"/>
      <c r="J358" s="80"/>
      <c r="K358" s="80"/>
      <c r="L358" s="80"/>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C358" s="66"/>
      <c r="GD358" s="66"/>
      <c r="GE358" s="66"/>
      <c r="GF358" s="66"/>
      <c r="GG358" s="66"/>
      <c r="GH358" s="66"/>
      <c r="GI358" s="66"/>
      <c r="GJ358" s="66"/>
      <c r="GK358" s="66"/>
      <c r="GL358" s="66"/>
      <c r="GM358" s="66"/>
      <c r="GN358" s="66"/>
      <c r="GO358" s="66"/>
      <c r="GP358" s="66"/>
      <c r="GQ358" s="66"/>
      <c r="GR358" s="66"/>
      <c r="GS358" s="66"/>
      <c r="GT358" s="66"/>
      <c r="GU358" s="66"/>
    </row>
    <row r="359" spans="1:203">
      <c r="A359" s="65"/>
      <c r="B359" s="66"/>
      <c r="C359" s="66"/>
      <c r="D359" s="66"/>
      <c r="E359" s="66"/>
      <c r="F359" s="66"/>
      <c r="G359" s="66"/>
      <c r="H359" s="66"/>
      <c r="I359" s="80"/>
      <c r="J359" s="80"/>
      <c r="K359" s="80"/>
      <c r="L359" s="80"/>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c r="FF359" s="66"/>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C359" s="66"/>
      <c r="GD359" s="66"/>
      <c r="GE359" s="66"/>
      <c r="GF359" s="66"/>
      <c r="GG359" s="66"/>
      <c r="GH359" s="66"/>
      <c r="GI359" s="66"/>
      <c r="GJ359" s="66"/>
      <c r="GK359" s="66"/>
      <c r="GL359" s="66"/>
      <c r="GM359" s="66"/>
      <c r="GN359" s="66"/>
      <c r="GO359" s="66"/>
      <c r="GP359" s="66"/>
      <c r="GQ359" s="66"/>
      <c r="GR359" s="66"/>
      <c r="GS359" s="66"/>
      <c r="GT359" s="66"/>
      <c r="GU359" s="66"/>
    </row>
    <row r="360" spans="1:203">
      <c r="A360" s="65"/>
      <c r="B360" s="66"/>
      <c r="C360" s="66"/>
      <c r="D360" s="66"/>
      <c r="E360" s="66"/>
      <c r="F360" s="66"/>
      <c r="G360" s="66"/>
      <c r="H360" s="66"/>
      <c r="I360" s="80"/>
      <c r="J360" s="80"/>
      <c r="K360" s="80"/>
      <c r="L360" s="80"/>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C360" s="66"/>
      <c r="GD360" s="66"/>
      <c r="GE360" s="66"/>
      <c r="GF360" s="66"/>
      <c r="GG360" s="66"/>
      <c r="GH360" s="66"/>
      <c r="GI360" s="66"/>
      <c r="GJ360" s="66"/>
      <c r="GK360" s="66"/>
      <c r="GL360" s="66"/>
      <c r="GM360" s="66"/>
      <c r="GN360" s="66"/>
      <c r="GO360" s="66"/>
      <c r="GP360" s="66"/>
      <c r="GQ360" s="66"/>
      <c r="GR360" s="66"/>
      <c r="GS360" s="66"/>
      <c r="GT360" s="66"/>
      <c r="GU360" s="66"/>
    </row>
    <row r="361" spans="1:203">
      <c r="A361" s="65"/>
      <c r="B361" s="66"/>
      <c r="C361" s="66"/>
      <c r="D361" s="66"/>
      <c r="E361" s="66"/>
      <c r="F361" s="66"/>
      <c r="G361" s="66"/>
      <c r="H361" s="66"/>
      <c r="I361" s="80"/>
      <c r="J361" s="80"/>
      <c r="K361" s="80"/>
      <c r="L361" s="80"/>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66"/>
      <c r="AZ361" s="66"/>
      <c r="BA361" s="66"/>
      <c r="BB361" s="66"/>
      <c r="BC361" s="66"/>
      <c r="BD361" s="66"/>
      <c r="BE361" s="66"/>
      <c r="BF361" s="66"/>
      <c r="BG361" s="66"/>
      <c r="BH361" s="66"/>
      <c r="BI361" s="66"/>
      <c r="BJ361" s="66"/>
      <c r="BK361" s="66"/>
      <c r="BL361" s="66"/>
      <c r="BM361" s="66"/>
      <c r="BN361" s="66"/>
      <c r="BO361" s="66"/>
      <c r="BP361" s="66"/>
      <c r="BQ361" s="66"/>
      <c r="BR361" s="66"/>
      <c r="BS361" s="66"/>
      <c r="BT361" s="66"/>
      <c r="BU361" s="66"/>
      <c r="BV361" s="66"/>
      <c r="BW361" s="66"/>
      <c r="BX361" s="66"/>
      <c r="BY361" s="66"/>
      <c r="BZ361" s="66"/>
      <c r="CA361" s="66"/>
      <c r="CB361" s="66"/>
      <c r="CC361" s="66"/>
      <c r="CD361" s="66"/>
      <c r="CE361" s="66"/>
      <c r="CF361" s="66"/>
      <c r="CG361" s="66"/>
      <c r="CH361" s="66"/>
      <c r="CI361" s="66"/>
      <c r="CJ361" s="66"/>
      <c r="CK361" s="66"/>
      <c r="CL361" s="66"/>
      <c r="CM361" s="66"/>
      <c r="CN361" s="66"/>
      <c r="CO361" s="66"/>
      <c r="CP361" s="66"/>
      <c r="CQ361" s="66"/>
      <c r="CR361" s="66"/>
      <c r="CS361" s="66"/>
      <c r="CT361" s="66"/>
      <c r="CU361" s="66"/>
      <c r="CV361" s="66"/>
      <c r="CW361" s="66"/>
      <c r="CX361" s="66"/>
      <c r="CY361" s="66"/>
      <c r="CZ361" s="66"/>
      <c r="DA361" s="66"/>
      <c r="DB361" s="66"/>
      <c r="DC361" s="66"/>
      <c r="DD361" s="66"/>
      <c r="DE361" s="66"/>
      <c r="DF361" s="66"/>
      <c r="DG361" s="66"/>
      <c r="DH361" s="66"/>
      <c r="DI361" s="66"/>
      <c r="DJ361" s="66"/>
      <c r="DK361" s="66"/>
      <c r="DL361" s="66"/>
      <c r="DM361" s="66"/>
      <c r="DN361" s="66"/>
      <c r="DO361" s="66"/>
      <c r="DP361" s="66"/>
      <c r="DQ361" s="66"/>
      <c r="DR361" s="66"/>
      <c r="DS361" s="66"/>
      <c r="DT361" s="66"/>
      <c r="DU361" s="66"/>
      <c r="DV361" s="66"/>
      <c r="DW361" s="66"/>
      <c r="DX361" s="66"/>
      <c r="DY361" s="66"/>
      <c r="DZ361" s="66"/>
      <c r="EA361" s="66"/>
      <c r="EB361" s="66"/>
      <c r="EC361" s="66"/>
      <c r="ED361" s="66"/>
      <c r="EE361" s="66"/>
      <c r="EF361" s="66"/>
      <c r="EG361" s="66"/>
      <c r="EH361" s="66"/>
      <c r="EI361" s="66"/>
      <c r="EJ361" s="66"/>
      <c r="EK361" s="66"/>
      <c r="EL361" s="66"/>
      <c r="EM361" s="66"/>
      <c r="EN361" s="66"/>
      <c r="EO361" s="66"/>
      <c r="EP361" s="66"/>
      <c r="EQ361" s="66"/>
      <c r="ER361" s="66"/>
      <c r="ES361" s="66"/>
      <c r="ET361" s="66"/>
      <c r="EU361" s="66"/>
      <c r="EV361" s="66"/>
      <c r="EW361" s="66"/>
      <c r="EX361" s="66"/>
      <c r="EY361" s="66"/>
      <c r="EZ361" s="66"/>
      <c r="FA361" s="66"/>
      <c r="FB361" s="66"/>
      <c r="FC361" s="66"/>
      <c r="FD361" s="66"/>
      <c r="FE361" s="66"/>
      <c r="FF361" s="66"/>
      <c r="FG361" s="66"/>
      <c r="FH361" s="66"/>
      <c r="FI361" s="66"/>
      <c r="FJ361" s="66"/>
      <c r="FK361" s="66"/>
      <c r="FL361" s="66"/>
      <c r="FM361" s="66"/>
      <c r="FN361" s="66"/>
      <c r="FO361" s="66"/>
      <c r="FP361" s="66"/>
      <c r="FQ361" s="66"/>
      <c r="FR361" s="66"/>
      <c r="FS361" s="66"/>
      <c r="FT361" s="66"/>
      <c r="FU361" s="66"/>
      <c r="FV361" s="66"/>
      <c r="FW361" s="66"/>
      <c r="FX361" s="66"/>
      <c r="FY361" s="66"/>
      <c r="FZ361" s="66"/>
      <c r="GA361" s="66"/>
      <c r="GB361" s="66"/>
      <c r="GC361" s="66"/>
      <c r="GD361" s="66"/>
      <c r="GE361" s="66"/>
      <c r="GF361" s="66"/>
      <c r="GG361" s="66"/>
      <c r="GH361" s="66"/>
      <c r="GI361" s="66"/>
      <c r="GJ361" s="66"/>
      <c r="GK361" s="66"/>
      <c r="GL361" s="66"/>
      <c r="GM361" s="66"/>
      <c r="GN361" s="66"/>
      <c r="GO361" s="66"/>
      <c r="GP361" s="66"/>
      <c r="GQ361" s="66"/>
      <c r="GR361" s="66"/>
      <c r="GS361" s="66"/>
      <c r="GT361" s="66"/>
      <c r="GU361" s="66"/>
    </row>
    <row r="362" spans="1:203">
      <c r="A362" s="65"/>
      <c r="B362" s="66"/>
      <c r="C362" s="66"/>
      <c r="D362" s="66"/>
      <c r="E362" s="66"/>
      <c r="F362" s="66"/>
      <c r="G362" s="66"/>
      <c r="H362" s="66"/>
      <c r="I362" s="80"/>
      <c r="J362" s="80"/>
      <c r="K362" s="80"/>
      <c r="L362" s="80"/>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C362" s="66"/>
      <c r="GD362" s="66"/>
      <c r="GE362" s="66"/>
      <c r="GF362" s="66"/>
      <c r="GG362" s="66"/>
      <c r="GH362" s="66"/>
      <c r="GI362" s="66"/>
      <c r="GJ362" s="66"/>
      <c r="GK362" s="66"/>
      <c r="GL362" s="66"/>
      <c r="GM362" s="66"/>
      <c r="GN362" s="66"/>
      <c r="GO362" s="66"/>
      <c r="GP362" s="66"/>
      <c r="GQ362" s="66"/>
      <c r="GR362" s="66"/>
      <c r="GS362" s="66"/>
      <c r="GT362" s="66"/>
      <c r="GU362" s="66"/>
    </row>
    <row r="363" spans="1:203">
      <c r="A363" s="65"/>
      <c r="B363" s="66"/>
      <c r="C363" s="66"/>
      <c r="D363" s="66"/>
      <c r="E363" s="66"/>
      <c r="F363" s="66"/>
      <c r="G363" s="66"/>
      <c r="H363" s="66"/>
      <c r="I363" s="80"/>
      <c r="J363" s="80"/>
      <c r="K363" s="80"/>
      <c r="L363" s="80"/>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c r="EO363" s="66"/>
      <c r="EP363" s="66"/>
      <c r="EQ363" s="66"/>
      <c r="ER363" s="66"/>
      <c r="ES363" s="66"/>
      <c r="ET363" s="66"/>
      <c r="EU363" s="66"/>
      <c r="EV363" s="66"/>
      <c r="EW363" s="66"/>
      <c r="EX363" s="66"/>
      <c r="EY363" s="66"/>
      <c r="EZ363" s="66"/>
      <c r="FA363" s="66"/>
      <c r="FB363" s="66"/>
      <c r="FC363" s="66"/>
      <c r="FD363" s="66"/>
      <c r="FE363" s="66"/>
      <c r="FF363" s="66"/>
      <c r="FG363" s="66"/>
      <c r="FH363" s="66"/>
      <c r="FI363" s="66"/>
      <c r="FJ363" s="66"/>
      <c r="FK363" s="66"/>
      <c r="FL363" s="66"/>
      <c r="FM363" s="66"/>
      <c r="FN363" s="66"/>
      <c r="FO363" s="66"/>
      <c r="FP363" s="66"/>
      <c r="FQ363" s="66"/>
      <c r="FR363" s="66"/>
      <c r="FS363" s="66"/>
      <c r="FT363" s="66"/>
      <c r="FU363" s="66"/>
      <c r="FV363" s="66"/>
      <c r="FW363" s="66"/>
      <c r="FX363" s="66"/>
      <c r="FY363" s="66"/>
      <c r="FZ363" s="66"/>
      <c r="GA363" s="66"/>
      <c r="GB363" s="66"/>
      <c r="GC363" s="66"/>
      <c r="GD363" s="66"/>
      <c r="GE363" s="66"/>
      <c r="GF363" s="66"/>
      <c r="GG363" s="66"/>
      <c r="GH363" s="66"/>
      <c r="GI363" s="66"/>
      <c r="GJ363" s="66"/>
      <c r="GK363" s="66"/>
      <c r="GL363" s="66"/>
      <c r="GM363" s="66"/>
      <c r="GN363" s="66"/>
      <c r="GO363" s="66"/>
      <c r="GP363" s="66"/>
      <c r="GQ363" s="66"/>
      <c r="GR363" s="66"/>
      <c r="GS363" s="66"/>
      <c r="GT363" s="66"/>
      <c r="GU363" s="66"/>
    </row>
    <row r="364" spans="1:203">
      <c r="A364" s="65"/>
      <c r="B364" s="66"/>
      <c r="C364" s="66"/>
      <c r="D364" s="66"/>
      <c r="E364" s="66"/>
      <c r="F364" s="66"/>
      <c r="G364" s="66"/>
      <c r="H364" s="66"/>
      <c r="I364" s="80"/>
      <c r="J364" s="80"/>
      <c r="K364" s="80"/>
      <c r="L364" s="80"/>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C364" s="66"/>
      <c r="GD364" s="66"/>
      <c r="GE364" s="66"/>
      <c r="GF364" s="66"/>
      <c r="GG364" s="66"/>
      <c r="GH364" s="66"/>
      <c r="GI364" s="66"/>
      <c r="GJ364" s="66"/>
      <c r="GK364" s="66"/>
      <c r="GL364" s="66"/>
      <c r="GM364" s="66"/>
      <c r="GN364" s="66"/>
      <c r="GO364" s="66"/>
      <c r="GP364" s="66"/>
      <c r="GQ364" s="66"/>
      <c r="GR364" s="66"/>
      <c r="GS364" s="66"/>
      <c r="GT364" s="66"/>
      <c r="GU364" s="66"/>
    </row>
    <row r="365" spans="1:203">
      <c r="A365" s="65"/>
      <c r="B365" s="66"/>
      <c r="C365" s="66"/>
      <c r="D365" s="66"/>
      <c r="E365" s="66"/>
      <c r="F365" s="66"/>
      <c r="G365" s="66"/>
      <c r="H365" s="66"/>
      <c r="I365" s="80"/>
      <c r="J365" s="80"/>
      <c r="K365" s="80"/>
      <c r="L365" s="80"/>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C365" s="66"/>
      <c r="GD365" s="66"/>
      <c r="GE365" s="66"/>
      <c r="GF365" s="66"/>
      <c r="GG365" s="66"/>
      <c r="GH365" s="66"/>
      <c r="GI365" s="66"/>
      <c r="GJ365" s="66"/>
      <c r="GK365" s="66"/>
      <c r="GL365" s="66"/>
      <c r="GM365" s="66"/>
      <c r="GN365" s="66"/>
      <c r="GO365" s="66"/>
      <c r="GP365" s="66"/>
      <c r="GQ365" s="66"/>
      <c r="GR365" s="66"/>
      <c r="GS365" s="66"/>
      <c r="GT365" s="66"/>
      <c r="GU365" s="66"/>
    </row>
    <row r="366" spans="1:203">
      <c r="A366" s="65"/>
      <c r="B366" s="66"/>
      <c r="C366" s="66"/>
      <c r="D366" s="66"/>
      <c r="E366" s="66"/>
      <c r="F366" s="66"/>
      <c r="G366" s="66"/>
      <c r="H366" s="66"/>
      <c r="I366" s="80"/>
      <c r="J366" s="80"/>
      <c r="K366" s="80"/>
      <c r="L366" s="80"/>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66"/>
      <c r="GD366" s="66"/>
      <c r="GE366" s="66"/>
      <c r="GF366" s="66"/>
      <c r="GG366" s="66"/>
      <c r="GH366" s="66"/>
      <c r="GI366" s="66"/>
      <c r="GJ366" s="66"/>
      <c r="GK366" s="66"/>
      <c r="GL366" s="66"/>
      <c r="GM366" s="66"/>
      <c r="GN366" s="66"/>
      <c r="GO366" s="66"/>
      <c r="GP366" s="66"/>
      <c r="GQ366" s="66"/>
      <c r="GR366" s="66"/>
      <c r="GS366" s="66"/>
      <c r="GT366" s="66"/>
      <c r="GU366" s="66"/>
    </row>
    <row r="367" spans="1:203">
      <c r="A367" s="65"/>
      <c r="B367" s="66"/>
      <c r="C367" s="66"/>
      <c r="D367" s="66"/>
      <c r="E367" s="66"/>
      <c r="F367" s="66"/>
      <c r="G367" s="66"/>
      <c r="H367" s="66"/>
      <c r="I367" s="80"/>
      <c r="J367" s="80"/>
      <c r="K367" s="80"/>
      <c r="L367" s="80"/>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66"/>
      <c r="GD367" s="66"/>
      <c r="GE367" s="66"/>
      <c r="GF367" s="66"/>
      <c r="GG367" s="66"/>
      <c r="GH367" s="66"/>
      <c r="GI367" s="66"/>
      <c r="GJ367" s="66"/>
      <c r="GK367" s="66"/>
      <c r="GL367" s="66"/>
      <c r="GM367" s="66"/>
      <c r="GN367" s="66"/>
      <c r="GO367" s="66"/>
      <c r="GP367" s="66"/>
      <c r="GQ367" s="66"/>
      <c r="GR367" s="66"/>
      <c r="GS367" s="66"/>
      <c r="GT367" s="66"/>
      <c r="GU367" s="66"/>
    </row>
    <row r="368" spans="1:203">
      <c r="A368" s="65"/>
      <c r="B368" s="66"/>
      <c r="C368" s="66"/>
      <c r="D368" s="66"/>
      <c r="E368" s="66"/>
      <c r="F368" s="66"/>
      <c r="G368" s="66"/>
      <c r="H368" s="66"/>
      <c r="I368" s="80"/>
      <c r="J368" s="80"/>
      <c r="K368" s="80"/>
      <c r="L368" s="80"/>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C368" s="66"/>
      <c r="GD368" s="66"/>
      <c r="GE368" s="66"/>
      <c r="GF368" s="66"/>
      <c r="GG368" s="66"/>
      <c r="GH368" s="66"/>
      <c r="GI368" s="66"/>
      <c r="GJ368" s="66"/>
      <c r="GK368" s="66"/>
      <c r="GL368" s="66"/>
      <c r="GM368" s="66"/>
      <c r="GN368" s="66"/>
      <c r="GO368" s="66"/>
      <c r="GP368" s="66"/>
      <c r="GQ368" s="66"/>
      <c r="GR368" s="66"/>
      <c r="GS368" s="66"/>
      <c r="GT368" s="66"/>
      <c r="GU368" s="66"/>
    </row>
    <row r="369" spans="1:203">
      <c r="A369" s="65"/>
      <c r="B369" s="66"/>
      <c r="C369" s="66"/>
      <c r="D369" s="66"/>
      <c r="E369" s="66"/>
      <c r="F369" s="66"/>
      <c r="G369" s="66"/>
      <c r="H369" s="66"/>
      <c r="I369" s="80"/>
      <c r="J369" s="80"/>
      <c r="K369" s="80"/>
      <c r="L369" s="80"/>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C369" s="66"/>
      <c r="GD369" s="66"/>
      <c r="GE369" s="66"/>
      <c r="GF369" s="66"/>
      <c r="GG369" s="66"/>
      <c r="GH369" s="66"/>
      <c r="GI369" s="66"/>
      <c r="GJ369" s="66"/>
      <c r="GK369" s="66"/>
      <c r="GL369" s="66"/>
      <c r="GM369" s="66"/>
      <c r="GN369" s="66"/>
      <c r="GO369" s="66"/>
      <c r="GP369" s="66"/>
      <c r="GQ369" s="66"/>
      <c r="GR369" s="66"/>
      <c r="GS369" s="66"/>
      <c r="GT369" s="66"/>
      <c r="GU369" s="66"/>
    </row>
    <row r="370" spans="1:203">
      <c r="A370" s="65"/>
      <c r="B370" s="66"/>
      <c r="C370" s="66"/>
      <c r="D370" s="66"/>
      <c r="E370" s="66"/>
      <c r="F370" s="66"/>
      <c r="G370" s="66"/>
      <c r="H370" s="66"/>
      <c r="I370" s="80"/>
      <c r="J370" s="80"/>
      <c r="K370" s="80"/>
      <c r="L370" s="80"/>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66"/>
      <c r="AZ370" s="66"/>
      <c r="BA370" s="66"/>
      <c r="BB370" s="66"/>
      <c r="BC370" s="66"/>
      <c r="BD370" s="66"/>
      <c r="BE370" s="66"/>
      <c r="BF370" s="66"/>
      <c r="BG370" s="66"/>
      <c r="BH370" s="66"/>
      <c r="BI370" s="66"/>
      <c r="BJ370" s="66"/>
      <c r="BK370" s="66"/>
      <c r="BL370" s="66"/>
      <c r="BM370" s="66"/>
      <c r="BN370" s="66"/>
      <c r="BO370" s="66"/>
      <c r="BP370" s="66"/>
      <c r="BQ370" s="66"/>
      <c r="BR370" s="66"/>
      <c r="BS370" s="66"/>
      <c r="BT370" s="66"/>
      <c r="BU370" s="66"/>
      <c r="BV370" s="66"/>
      <c r="BW370" s="66"/>
      <c r="BX370" s="66"/>
      <c r="BY370" s="66"/>
      <c r="BZ370" s="66"/>
      <c r="CA370" s="66"/>
      <c r="CB370" s="66"/>
      <c r="CC370" s="66"/>
      <c r="CD370" s="66"/>
      <c r="CE370" s="66"/>
      <c r="CF370" s="66"/>
      <c r="CG370" s="66"/>
      <c r="CH370" s="66"/>
      <c r="CI370" s="66"/>
      <c r="CJ370" s="66"/>
      <c r="CK370" s="66"/>
      <c r="CL370" s="66"/>
      <c r="CM370" s="66"/>
      <c r="CN370" s="66"/>
      <c r="CO370" s="66"/>
      <c r="CP370" s="66"/>
      <c r="CQ370" s="66"/>
      <c r="CR370" s="66"/>
      <c r="CS370" s="66"/>
      <c r="CT370" s="66"/>
      <c r="CU370" s="66"/>
      <c r="CV370" s="66"/>
      <c r="CW370" s="66"/>
      <c r="CX370" s="66"/>
      <c r="CY370" s="66"/>
      <c r="CZ370" s="66"/>
      <c r="DA370" s="66"/>
      <c r="DB370" s="66"/>
      <c r="DC370" s="66"/>
      <c r="DD370" s="66"/>
      <c r="DE370" s="66"/>
      <c r="DF370" s="66"/>
      <c r="DG370" s="66"/>
      <c r="DH370" s="66"/>
      <c r="DI370" s="66"/>
      <c r="DJ370" s="66"/>
      <c r="DK370" s="66"/>
      <c r="DL370" s="66"/>
      <c r="DM370" s="66"/>
      <c r="DN370" s="66"/>
      <c r="DO370" s="66"/>
      <c r="DP370" s="66"/>
      <c r="DQ370" s="66"/>
      <c r="DR370" s="66"/>
      <c r="DS370" s="66"/>
      <c r="DT370" s="66"/>
      <c r="DU370" s="66"/>
      <c r="DV370" s="66"/>
      <c r="DW370" s="66"/>
      <c r="DX370" s="66"/>
      <c r="DY370" s="66"/>
      <c r="DZ370" s="66"/>
      <c r="EA370" s="66"/>
      <c r="EB370" s="66"/>
      <c r="EC370" s="66"/>
      <c r="ED370" s="66"/>
      <c r="EE370" s="66"/>
      <c r="EF370" s="66"/>
      <c r="EG370" s="66"/>
      <c r="EH370" s="66"/>
      <c r="EI370" s="66"/>
      <c r="EJ370" s="66"/>
      <c r="EK370" s="66"/>
      <c r="EL370" s="66"/>
      <c r="EM370" s="66"/>
      <c r="EN370" s="66"/>
      <c r="EO370" s="66"/>
      <c r="EP370" s="66"/>
      <c r="EQ370" s="66"/>
      <c r="ER370" s="66"/>
      <c r="ES370" s="66"/>
      <c r="ET370" s="66"/>
      <c r="EU370" s="66"/>
      <c r="EV370" s="66"/>
      <c r="EW370" s="66"/>
      <c r="EX370" s="66"/>
      <c r="EY370" s="66"/>
      <c r="EZ370" s="66"/>
      <c r="FA370" s="66"/>
      <c r="FB370" s="66"/>
      <c r="FC370" s="66"/>
      <c r="FD370" s="66"/>
      <c r="FE370" s="66"/>
      <c r="FF370" s="66"/>
      <c r="FG370" s="66"/>
      <c r="FH370" s="66"/>
      <c r="FI370" s="66"/>
      <c r="FJ370" s="66"/>
      <c r="FK370" s="66"/>
      <c r="FL370" s="66"/>
      <c r="FM370" s="66"/>
      <c r="FN370" s="66"/>
      <c r="FO370" s="66"/>
      <c r="FP370" s="66"/>
      <c r="FQ370" s="66"/>
      <c r="FR370" s="66"/>
      <c r="FS370" s="66"/>
      <c r="FT370" s="66"/>
      <c r="FU370" s="66"/>
      <c r="FV370" s="66"/>
      <c r="FW370" s="66"/>
      <c r="FX370" s="66"/>
      <c r="FY370" s="66"/>
      <c r="FZ370" s="66"/>
      <c r="GA370" s="66"/>
      <c r="GB370" s="66"/>
      <c r="GC370" s="66"/>
      <c r="GD370" s="66"/>
      <c r="GE370" s="66"/>
      <c r="GF370" s="66"/>
      <c r="GG370" s="66"/>
      <c r="GH370" s="66"/>
      <c r="GI370" s="66"/>
      <c r="GJ370" s="66"/>
      <c r="GK370" s="66"/>
      <c r="GL370" s="66"/>
      <c r="GM370" s="66"/>
      <c r="GN370" s="66"/>
      <c r="GO370" s="66"/>
      <c r="GP370" s="66"/>
      <c r="GQ370" s="66"/>
      <c r="GR370" s="66"/>
      <c r="GS370" s="66"/>
      <c r="GT370" s="66"/>
      <c r="GU370" s="66"/>
    </row>
    <row r="371" spans="1:203">
      <c r="A371" s="65"/>
      <c r="B371" s="66"/>
      <c r="C371" s="66"/>
      <c r="D371" s="66"/>
      <c r="E371" s="66"/>
      <c r="F371" s="66"/>
      <c r="G371" s="66"/>
      <c r="H371" s="66"/>
      <c r="I371" s="80"/>
      <c r="J371" s="80"/>
      <c r="K371" s="80"/>
      <c r="L371" s="80"/>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C371" s="66"/>
      <c r="GD371" s="66"/>
      <c r="GE371" s="66"/>
      <c r="GF371" s="66"/>
      <c r="GG371" s="66"/>
      <c r="GH371" s="66"/>
      <c r="GI371" s="66"/>
      <c r="GJ371" s="66"/>
      <c r="GK371" s="66"/>
      <c r="GL371" s="66"/>
      <c r="GM371" s="66"/>
      <c r="GN371" s="66"/>
      <c r="GO371" s="66"/>
      <c r="GP371" s="66"/>
      <c r="GQ371" s="66"/>
      <c r="GR371" s="66"/>
      <c r="GS371" s="66"/>
      <c r="GT371" s="66"/>
      <c r="GU371" s="66"/>
    </row>
    <row r="372" spans="1:203">
      <c r="A372" s="65"/>
      <c r="B372" s="66"/>
      <c r="C372" s="66"/>
      <c r="D372" s="66"/>
      <c r="E372" s="66"/>
      <c r="F372" s="66"/>
      <c r="G372" s="66"/>
      <c r="H372" s="66"/>
      <c r="I372" s="80"/>
      <c r="J372" s="80"/>
      <c r="K372" s="80"/>
      <c r="L372" s="80"/>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C372" s="66"/>
      <c r="GD372" s="66"/>
      <c r="GE372" s="66"/>
      <c r="GF372" s="66"/>
      <c r="GG372" s="66"/>
      <c r="GH372" s="66"/>
      <c r="GI372" s="66"/>
      <c r="GJ372" s="66"/>
      <c r="GK372" s="66"/>
      <c r="GL372" s="66"/>
      <c r="GM372" s="66"/>
      <c r="GN372" s="66"/>
      <c r="GO372" s="66"/>
      <c r="GP372" s="66"/>
      <c r="GQ372" s="66"/>
      <c r="GR372" s="66"/>
      <c r="GS372" s="66"/>
      <c r="GT372" s="66"/>
      <c r="GU372" s="66"/>
    </row>
    <row r="373" spans="1:203">
      <c r="A373" s="65"/>
      <c r="B373" s="66"/>
      <c r="C373" s="66"/>
      <c r="D373" s="66"/>
      <c r="E373" s="66"/>
      <c r="F373" s="66"/>
      <c r="G373" s="66"/>
      <c r="H373" s="66"/>
      <c r="I373" s="80"/>
      <c r="J373" s="80"/>
      <c r="K373" s="80"/>
      <c r="L373" s="80"/>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C373" s="66"/>
      <c r="GD373" s="66"/>
      <c r="GE373" s="66"/>
      <c r="GF373" s="66"/>
      <c r="GG373" s="66"/>
      <c r="GH373" s="66"/>
      <c r="GI373" s="66"/>
      <c r="GJ373" s="66"/>
      <c r="GK373" s="66"/>
      <c r="GL373" s="66"/>
      <c r="GM373" s="66"/>
      <c r="GN373" s="66"/>
      <c r="GO373" s="66"/>
      <c r="GP373" s="66"/>
      <c r="GQ373" s="66"/>
      <c r="GR373" s="66"/>
      <c r="GS373" s="66"/>
      <c r="GT373" s="66"/>
      <c r="GU373" s="66"/>
    </row>
    <row r="374" spans="1:203">
      <c r="A374" s="65"/>
      <c r="B374" s="66"/>
      <c r="C374" s="66"/>
      <c r="D374" s="66"/>
      <c r="E374" s="66"/>
      <c r="F374" s="66"/>
      <c r="G374" s="66"/>
      <c r="H374" s="66"/>
      <c r="I374" s="80"/>
      <c r="J374" s="80"/>
      <c r="K374" s="80"/>
      <c r="L374" s="80"/>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C374" s="66"/>
      <c r="GD374" s="66"/>
      <c r="GE374" s="66"/>
      <c r="GF374" s="66"/>
      <c r="GG374" s="66"/>
      <c r="GH374" s="66"/>
      <c r="GI374" s="66"/>
      <c r="GJ374" s="66"/>
      <c r="GK374" s="66"/>
      <c r="GL374" s="66"/>
      <c r="GM374" s="66"/>
      <c r="GN374" s="66"/>
      <c r="GO374" s="66"/>
      <c r="GP374" s="66"/>
      <c r="GQ374" s="66"/>
      <c r="GR374" s="66"/>
      <c r="GS374" s="66"/>
      <c r="GT374" s="66"/>
      <c r="GU374" s="66"/>
    </row>
    <row r="375" spans="1:203">
      <c r="A375" s="65"/>
      <c r="B375" s="66"/>
      <c r="C375" s="66"/>
      <c r="D375" s="66"/>
      <c r="E375" s="66"/>
      <c r="F375" s="66"/>
      <c r="G375" s="66"/>
      <c r="H375" s="66"/>
      <c r="I375" s="80"/>
      <c r="J375" s="80"/>
      <c r="K375" s="80"/>
      <c r="L375" s="80"/>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C375" s="66"/>
      <c r="GD375" s="66"/>
      <c r="GE375" s="66"/>
      <c r="GF375" s="66"/>
      <c r="GG375" s="66"/>
      <c r="GH375" s="66"/>
      <c r="GI375" s="66"/>
      <c r="GJ375" s="66"/>
      <c r="GK375" s="66"/>
      <c r="GL375" s="66"/>
      <c r="GM375" s="66"/>
      <c r="GN375" s="66"/>
      <c r="GO375" s="66"/>
      <c r="GP375" s="66"/>
      <c r="GQ375" s="66"/>
      <c r="GR375" s="66"/>
      <c r="GS375" s="66"/>
      <c r="GT375" s="66"/>
      <c r="GU375" s="66"/>
    </row>
    <row r="376" spans="1:203">
      <c r="A376" s="65"/>
      <c r="B376" s="66"/>
      <c r="C376" s="66"/>
      <c r="D376" s="66"/>
      <c r="E376" s="66"/>
      <c r="F376" s="66"/>
      <c r="G376" s="66"/>
      <c r="H376" s="66"/>
      <c r="I376" s="80"/>
      <c r="J376" s="80"/>
      <c r="K376" s="80"/>
      <c r="L376" s="80"/>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c r="FF376" s="66"/>
      <c r="FG376" s="66"/>
      <c r="FH376" s="66"/>
      <c r="FI376" s="66"/>
      <c r="FJ376" s="66"/>
      <c r="FK376" s="66"/>
      <c r="FL376" s="66"/>
      <c r="FM376" s="66"/>
      <c r="FN376" s="66"/>
      <c r="FO376" s="66"/>
      <c r="FP376" s="66"/>
      <c r="FQ376" s="66"/>
      <c r="FR376" s="66"/>
      <c r="FS376" s="66"/>
      <c r="FT376" s="66"/>
      <c r="FU376" s="66"/>
      <c r="FV376" s="66"/>
      <c r="FW376" s="66"/>
      <c r="FX376" s="66"/>
      <c r="FY376" s="66"/>
      <c r="FZ376" s="66"/>
      <c r="GA376" s="66"/>
      <c r="GB376" s="66"/>
      <c r="GC376" s="66"/>
      <c r="GD376" s="66"/>
      <c r="GE376" s="66"/>
      <c r="GF376" s="66"/>
      <c r="GG376" s="66"/>
      <c r="GH376" s="66"/>
      <c r="GI376" s="66"/>
      <c r="GJ376" s="66"/>
      <c r="GK376" s="66"/>
      <c r="GL376" s="66"/>
      <c r="GM376" s="66"/>
      <c r="GN376" s="66"/>
      <c r="GO376" s="66"/>
      <c r="GP376" s="66"/>
      <c r="GQ376" s="66"/>
      <c r="GR376" s="66"/>
      <c r="GS376" s="66"/>
      <c r="GT376" s="66"/>
      <c r="GU376" s="66"/>
    </row>
    <row r="377" spans="1:203">
      <c r="A377" s="65"/>
      <c r="B377" s="66"/>
      <c r="C377" s="66"/>
      <c r="D377" s="66"/>
      <c r="E377" s="66"/>
      <c r="F377" s="66"/>
      <c r="G377" s="66"/>
      <c r="H377" s="66"/>
      <c r="I377" s="80"/>
      <c r="J377" s="80"/>
      <c r="K377" s="80"/>
      <c r="L377" s="80"/>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c r="EO377" s="66"/>
      <c r="EP377" s="66"/>
      <c r="EQ377" s="66"/>
      <c r="ER377" s="66"/>
      <c r="ES377" s="66"/>
      <c r="ET377" s="66"/>
      <c r="EU377" s="66"/>
      <c r="EV377" s="66"/>
      <c r="EW377" s="66"/>
      <c r="EX377" s="66"/>
      <c r="EY377" s="66"/>
      <c r="EZ377" s="66"/>
      <c r="FA377" s="66"/>
      <c r="FB377" s="66"/>
      <c r="FC377" s="66"/>
      <c r="FD377" s="66"/>
      <c r="FE377" s="66"/>
      <c r="FF377" s="66"/>
      <c r="FG377" s="66"/>
      <c r="FH377" s="66"/>
      <c r="FI377" s="66"/>
      <c r="FJ377" s="66"/>
      <c r="FK377" s="66"/>
      <c r="FL377" s="66"/>
      <c r="FM377" s="66"/>
      <c r="FN377" s="66"/>
      <c r="FO377" s="66"/>
      <c r="FP377" s="66"/>
      <c r="FQ377" s="66"/>
      <c r="FR377" s="66"/>
      <c r="FS377" s="66"/>
      <c r="FT377" s="66"/>
      <c r="FU377" s="66"/>
      <c r="FV377" s="66"/>
      <c r="FW377" s="66"/>
      <c r="FX377" s="66"/>
      <c r="FY377" s="66"/>
      <c r="FZ377" s="66"/>
      <c r="GA377" s="66"/>
      <c r="GB377" s="66"/>
      <c r="GC377" s="66"/>
      <c r="GD377" s="66"/>
      <c r="GE377" s="66"/>
      <c r="GF377" s="66"/>
      <c r="GG377" s="66"/>
      <c r="GH377" s="66"/>
      <c r="GI377" s="66"/>
      <c r="GJ377" s="66"/>
      <c r="GK377" s="66"/>
      <c r="GL377" s="66"/>
      <c r="GM377" s="66"/>
      <c r="GN377" s="66"/>
      <c r="GO377" s="66"/>
      <c r="GP377" s="66"/>
      <c r="GQ377" s="66"/>
      <c r="GR377" s="66"/>
      <c r="GS377" s="66"/>
      <c r="GT377" s="66"/>
      <c r="GU377" s="66"/>
    </row>
    <row r="378" spans="1:203">
      <c r="A378" s="65"/>
      <c r="B378" s="66"/>
      <c r="C378" s="66"/>
      <c r="D378" s="66"/>
      <c r="E378" s="66"/>
      <c r="F378" s="66"/>
      <c r="G378" s="66"/>
      <c r="H378" s="66"/>
      <c r="I378" s="80"/>
      <c r="J378" s="80"/>
      <c r="K378" s="80"/>
      <c r="L378" s="80"/>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c r="FF378" s="66"/>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C378" s="66"/>
      <c r="GD378" s="66"/>
      <c r="GE378" s="66"/>
      <c r="GF378" s="66"/>
      <c r="GG378" s="66"/>
      <c r="GH378" s="66"/>
      <c r="GI378" s="66"/>
      <c r="GJ378" s="66"/>
      <c r="GK378" s="66"/>
      <c r="GL378" s="66"/>
      <c r="GM378" s="66"/>
      <c r="GN378" s="66"/>
      <c r="GO378" s="66"/>
      <c r="GP378" s="66"/>
      <c r="GQ378" s="66"/>
      <c r="GR378" s="66"/>
      <c r="GS378" s="66"/>
      <c r="GT378" s="66"/>
      <c r="GU378" s="66"/>
    </row>
    <row r="379" spans="1:203">
      <c r="A379" s="65"/>
      <c r="B379" s="66"/>
      <c r="C379" s="66"/>
      <c r="D379" s="66"/>
      <c r="E379" s="66"/>
      <c r="F379" s="66"/>
      <c r="G379" s="66"/>
      <c r="H379" s="66"/>
      <c r="I379" s="80"/>
      <c r="J379" s="80"/>
      <c r="K379" s="80"/>
      <c r="L379" s="80"/>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c r="FF379" s="66"/>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C379" s="66"/>
      <c r="GD379" s="66"/>
      <c r="GE379" s="66"/>
      <c r="GF379" s="66"/>
      <c r="GG379" s="66"/>
      <c r="GH379" s="66"/>
      <c r="GI379" s="66"/>
      <c r="GJ379" s="66"/>
      <c r="GK379" s="66"/>
      <c r="GL379" s="66"/>
      <c r="GM379" s="66"/>
      <c r="GN379" s="66"/>
      <c r="GO379" s="66"/>
      <c r="GP379" s="66"/>
      <c r="GQ379" s="66"/>
      <c r="GR379" s="66"/>
      <c r="GS379" s="66"/>
      <c r="GT379" s="66"/>
      <c r="GU379" s="66"/>
    </row>
    <row r="380" spans="1:203">
      <c r="A380" s="65"/>
      <c r="B380" s="66"/>
      <c r="C380" s="66"/>
      <c r="D380" s="66"/>
      <c r="E380" s="66"/>
      <c r="F380" s="66"/>
      <c r="G380" s="66"/>
      <c r="H380" s="66"/>
      <c r="I380" s="80"/>
      <c r="J380" s="80"/>
      <c r="K380" s="80"/>
      <c r="L380" s="80"/>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66"/>
      <c r="GD380" s="66"/>
      <c r="GE380" s="66"/>
      <c r="GF380" s="66"/>
      <c r="GG380" s="66"/>
      <c r="GH380" s="66"/>
      <c r="GI380" s="66"/>
      <c r="GJ380" s="66"/>
      <c r="GK380" s="66"/>
      <c r="GL380" s="66"/>
      <c r="GM380" s="66"/>
      <c r="GN380" s="66"/>
      <c r="GO380" s="66"/>
      <c r="GP380" s="66"/>
      <c r="GQ380" s="66"/>
      <c r="GR380" s="66"/>
      <c r="GS380" s="66"/>
      <c r="GT380" s="66"/>
      <c r="GU380" s="66"/>
    </row>
    <row r="381" spans="1:203">
      <c r="A381" s="65"/>
      <c r="B381" s="66"/>
      <c r="C381" s="66"/>
      <c r="D381" s="66"/>
      <c r="E381" s="66"/>
      <c r="F381" s="66"/>
      <c r="G381" s="66"/>
      <c r="H381" s="66"/>
      <c r="I381" s="80"/>
      <c r="J381" s="80"/>
      <c r="K381" s="80"/>
      <c r="L381" s="80"/>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C381" s="66"/>
      <c r="GD381" s="66"/>
      <c r="GE381" s="66"/>
      <c r="GF381" s="66"/>
      <c r="GG381" s="66"/>
      <c r="GH381" s="66"/>
      <c r="GI381" s="66"/>
      <c r="GJ381" s="66"/>
      <c r="GK381" s="66"/>
      <c r="GL381" s="66"/>
      <c r="GM381" s="66"/>
      <c r="GN381" s="66"/>
      <c r="GO381" s="66"/>
      <c r="GP381" s="66"/>
      <c r="GQ381" s="66"/>
      <c r="GR381" s="66"/>
      <c r="GS381" s="66"/>
      <c r="GT381" s="66"/>
      <c r="GU381" s="66"/>
    </row>
    <row r="382" spans="1:203">
      <c r="A382" s="65"/>
      <c r="B382" s="66"/>
      <c r="C382" s="66"/>
      <c r="D382" s="66"/>
      <c r="E382" s="66"/>
      <c r="F382" s="66"/>
      <c r="G382" s="66"/>
      <c r="H382" s="66"/>
      <c r="I382" s="80"/>
      <c r="J382" s="80"/>
      <c r="K382" s="80"/>
      <c r="L382" s="80"/>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C382" s="66"/>
      <c r="GD382" s="66"/>
      <c r="GE382" s="66"/>
      <c r="GF382" s="66"/>
      <c r="GG382" s="66"/>
      <c r="GH382" s="66"/>
      <c r="GI382" s="66"/>
      <c r="GJ382" s="66"/>
      <c r="GK382" s="66"/>
      <c r="GL382" s="66"/>
      <c r="GM382" s="66"/>
      <c r="GN382" s="66"/>
      <c r="GO382" s="66"/>
      <c r="GP382" s="66"/>
      <c r="GQ382" s="66"/>
      <c r="GR382" s="66"/>
      <c r="GS382" s="66"/>
      <c r="GT382" s="66"/>
      <c r="GU382" s="66"/>
    </row>
    <row r="383" spans="1:203">
      <c r="A383" s="65"/>
      <c r="B383" s="66"/>
      <c r="C383" s="66"/>
      <c r="D383" s="66"/>
      <c r="E383" s="66"/>
      <c r="F383" s="66"/>
      <c r="G383" s="66"/>
      <c r="H383" s="66"/>
      <c r="I383" s="80"/>
      <c r="J383" s="80"/>
      <c r="K383" s="80"/>
      <c r="L383" s="80"/>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66"/>
      <c r="AZ383" s="66"/>
      <c r="BA383" s="66"/>
      <c r="BB383" s="66"/>
      <c r="BC383" s="66"/>
      <c r="BD383" s="66"/>
      <c r="BE383" s="66"/>
      <c r="BF383" s="66"/>
      <c r="BG383" s="66"/>
      <c r="BH383" s="66"/>
      <c r="BI383" s="66"/>
      <c r="BJ383" s="66"/>
      <c r="BK383" s="66"/>
      <c r="BL383" s="66"/>
      <c r="BM383" s="66"/>
      <c r="BN383" s="66"/>
      <c r="BO383" s="66"/>
      <c r="BP383" s="66"/>
      <c r="BQ383" s="66"/>
      <c r="BR383" s="66"/>
      <c r="BS383" s="66"/>
      <c r="BT383" s="66"/>
      <c r="BU383" s="66"/>
      <c r="BV383" s="66"/>
      <c r="BW383" s="66"/>
      <c r="BX383" s="66"/>
      <c r="BY383" s="66"/>
      <c r="BZ383" s="66"/>
      <c r="CA383" s="66"/>
      <c r="CB383" s="66"/>
      <c r="CC383" s="66"/>
      <c r="CD383" s="66"/>
      <c r="CE383" s="66"/>
      <c r="CF383" s="66"/>
      <c r="CG383" s="66"/>
      <c r="CH383" s="66"/>
      <c r="CI383" s="66"/>
      <c r="CJ383" s="66"/>
      <c r="CK383" s="66"/>
      <c r="CL383" s="66"/>
      <c r="CM383" s="66"/>
      <c r="CN383" s="66"/>
      <c r="CO383" s="66"/>
      <c r="CP383" s="66"/>
      <c r="CQ383" s="66"/>
      <c r="CR383" s="66"/>
      <c r="CS383" s="66"/>
      <c r="CT383" s="66"/>
      <c r="CU383" s="66"/>
      <c r="CV383" s="66"/>
      <c r="CW383" s="66"/>
      <c r="CX383" s="66"/>
      <c r="CY383" s="66"/>
      <c r="CZ383" s="66"/>
      <c r="DA383" s="66"/>
      <c r="DB383" s="66"/>
      <c r="DC383" s="66"/>
      <c r="DD383" s="66"/>
      <c r="DE383" s="66"/>
      <c r="DF383" s="66"/>
      <c r="DG383" s="66"/>
      <c r="DH383" s="66"/>
      <c r="DI383" s="66"/>
      <c r="DJ383" s="66"/>
      <c r="DK383" s="66"/>
      <c r="DL383" s="66"/>
      <c r="DM383" s="66"/>
      <c r="DN383" s="66"/>
      <c r="DO383" s="66"/>
      <c r="DP383" s="66"/>
      <c r="DQ383" s="66"/>
      <c r="DR383" s="66"/>
      <c r="DS383" s="66"/>
      <c r="DT383" s="66"/>
      <c r="DU383" s="66"/>
      <c r="DV383" s="66"/>
      <c r="DW383" s="66"/>
      <c r="DX383" s="66"/>
      <c r="DY383" s="66"/>
      <c r="DZ383" s="66"/>
      <c r="EA383" s="66"/>
      <c r="EB383" s="66"/>
      <c r="EC383" s="66"/>
      <c r="ED383" s="66"/>
      <c r="EE383" s="66"/>
      <c r="EF383" s="66"/>
      <c r="EG383" s="66"/>
      <c r="EH383" s="66"/>
      <c r="EI383" s="66"/>
      <c r="EJ383" s="66"/>
      <c r="EK383" s="66"/>
      <c r="EL383" s="66"/>
      <c r="EM383" s="66"/>
      <c r="EN383" s="66"/>
      <c r="EO383" s="66"/>
      <c r="EP383" s="66"/>
      <c r="EQ383" s="66"/>
      <c r="ER383" s="66"/>
      <c r="ES383" s="66"/>
      <c r="ET383" s="66"/>
      <c r="EU383" s="66"/>
      <c r="EV383" s="66"/>
      <c r="EW383" s="66"/>
      <c r="EX383" s="66"/>
      <c r="EY383" s="66"/>
      <c r="EZ383" s="66"/>
      <c r="FA383" s="66"/>
      <c r="FB383" s="66"/>
      <c r="FC383" s="66"/>
      <c r="FD383" s="66"/>
      <c r="FE383" s="66"/>
      <c r="FF383" s="66"/>
      <c r="FG383" s="66"/>
      <c r="FH383" s="66"/>
      <c r="FI383" s="66"/>
      <c r="FJ383" s="66"/>
      <c r="FK383" s="66"/>
      <c r="FL383" s="66"/>
      <c r="FM383" s="66"/>
      <c r="FN383" s="66"/>
      <c r="FO383" s="66"/>
      <c r="FP383" s="66"/>
      <c r="FQ383" s="66"/>
      <c r="FR383" s="66"/>
      <c r="FS383" s="66"/>
      <c r="FT383" s="66"/>
      <c r="FU383" s="66"/>
      <c r="FV383" s="66"/>
      <c r="FW383" s="66"/>
      <c r="FX383" s="66"/>
      <c r="FY383" s="66"/>
      <c r="FZ383" s="66"/>
      <c r="GA383" s="66"/>
      <c r="GB383" s="66"/>
      <c r="GC383" s="66"/>
      <c r="GD383" s="66"/>
      <c r="GE383" s="66"/>
      <c r="GF383" s="66"/>
      <c r="GG383" s="66"/>
      <c r="GH383" s="66"/>
      <c r="GI383" s="66"/>
      <c r="GJ383" s="66"/>
      <c r="GK383" s="66"/>
      <c r="GL383" s="66"/>
      <c r="GM383" s="66"/>
      <c r="GN383" s="66"/>
      <c r="GO383" s="66"/>
      <c r="GP383" s="66"/>
      <c r="GQ383" s="66"/>
      <c r="GR383" s="66"/>
      <c r="GS383" s="66"/>
      <c r="GT383" s="66"/>
      <c r="GU383" s="66"/>
    </row>
    <row r="384" spans="1:203">
      <c r="A384" s="65"/>
      <c r="B384" s="66"/>
      <c r="C384" s="66"/>
      <c r="D384" s="66"/>
      <c r="E384" s="66"/>
      <c r="F384" s="66"/>
      <c r="G384" s="66"/>
      <c r="H384" s="66"/>
      <c r="I384" s="80"/>
      <c r="J384" s="80"/>
      <c r="K384" s="80"/>
      <c r="L384" s="80"/>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C384" s="66"/>
      <c r="GD384" s="66"/>
      <c r="GE384" s="66"/>
      <c r="GF384" s="66"/>
      <c r="GG384" s="66"/>
      <c r="GH384" s="66"/>
      <c r="GI384" s="66"/>
      <c r="GJ384" s="66"/>
      <c r="GK384" s="66"/>
      <c r="GL384" s="66"/>
      <c r="GM384" s="66"/>
      <c r="GN384" s="66"/>
      <c r="GO384" s="66"/>
      <c r="GP384" s="66"/>
      <c r="GQ384" s="66"/>
      <c r="GR384" s="66"/>
      <c r="GS384" s="66"/>
      <c r="GT384" s="66"/>
      <c r="GU384" s="6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I43"/>
  <sheetViews>
    <sheetView zoomScale="80" zoomScaleNormal="80" workbookViewId="0">
      <selection activeCell="F18" sqref="F18"/>
    </sheetView>
  </sheetViews>
  <sheetFormatPr defaultRowHeight="12"/>
  <cols>
    <col min="1" max="4" width="1.7109375" style="19" customWidth="1"/>
    <col min="5" max="5" width="18.85546875" style="20" customWidth="1"/>
    <col min="6" max="6" width="100.7109375" style="21" customWidth="1"/>
    <col min="7" max="7" width="24" style="20" customWidth="1"/>
    <col min="8" max="16384" width="9.140625" style="19"/>
  </cols>
  <sheetData>
    <row r="1" spans="1:9">
      <c r="A1" s="22"/>
      <c r="B1" s="22"/>
      <c r="C1" s="22"/>
      <c r="D1" s="22"/>
      <c r="E1" s="23"/>
      <c r="F1" s="24"/>
      <c r="G1" s="23"/>
      <c r="H1" s="22"/>
      <c r="I1" s="22"/>
    </row>
    <row r="2" spans="1:9">
      <c r="A2" s="22"/>
      <c r="B2" s="22"/>
      <c r="C2" s="22"/>
      <c r="D2" s="22"/>
      <c r="E2" s="23"/>
      <c r="F2" s="24"/>
      <c r="G2" s="23"/>
      <c r="H2" s="22"/>
      <c r="I2" s="22"/>
    </row>
    <row r="3" spans="1:9" ht="26.25" customHeight="1">
      <c r="A3" s="22"/>
      <c r="B3" s="22"/>
      <c r="C3" s="22"/>
      <c r="D3" s="22"/>
      <c r="E3" s="94" t="s">
        <v>4</v>
      </c>
      <c r="F3" s="94" t="s">
        <v>164</v>
      </c>
      <c r="G3" s="94" t="s">
        <v>166</v>
      </c>
      <c r="H3" s="22"/>
      <c r="I3" s="22"/>
    </row>
    <row r="4" spans="1:9">
      <c r="A4" s="22"/>
      <c r="B4" s="22"/>
      <c r="C4" s="22"/>
      <c r="D4" s="22"/>
      <c r="E4" s="95"/>
      <c r="F4" s="95"/>
      <c r="G4" s="95"/>
      <c r="H4" s="22"/>
      <c r="I4" s="22"/>
    </row>
    <row r="5" spans="1:9" ht="87.75" customHeight="1">
      <c r="A5" s="22"/>
      <c r="B5" s="22"/>
      <c r="C5" s="22"/>
      <c r="D5" s="22"/>
      <c r="E5" s="96" t="str">
        <f>'Weighting Methodology - Rating'!G34</f>
        <v>For Valuing Purposes (Value in Use)</v>
      </c>
      <c r="F5" s="115" t="s">
        <v>218</v>
      </c>
      <c r="G5" s="96" t="s">
        <v>68</v>
      </c>
      <c r="H5" s="22"/>
      <c r="I5" s="22"/>
    </row>
    <row r="6" spans="1:9" ht="87.75" customHeight="1">
      <c r="A6" s="22"/>
      <c r="B6" s="22"/>
      <c r="C6" s="22"/>
      <c r="D6" s="22"/>
      <c r="E6" s="96" t="str">
        <f>'Weighting Methodology - Rating'!G38</f>
        <v>Information Sufficient for Detailed Valuation</v>
      </c>
      <c r="F6" s="115" t="s">
        <v>219</v>
      </c>
      <c r="G6" s="96" t="s">
        <v>69</v>
      </c>
      <c r="H6" s="22"/>
      <c r="I6" s="22"/>
    </row>
    <row r="7" spans="1:9" ht="87.75" customHeight="1">
      <c r="A7" s="22"/>
      <c r="B7" s="22"/>
      <c r="C7" s="22"/>
      <c r="D7" s="22"/>
      <c r="E7" s="96" t="str">
        <f>'Weighting Methodology - Rating'!G42</f>
        <v>Established Company (Market Share, Brand Name)</v>
      </c>
      <c r="F7" s="115" t="s">
        <v>220</v>
      </c>
      <c r="G7" s="96" t="s">
        <v>66</v>
      </c>
      <c r="H7" s="22"/>
      <c r="I7" s="22"/>
    </row>
    <row r="8" spans="1:9" ht="87.75" customHeight="1">
      <c r="A8" s="22"/>
      <c r="B8" s="22"/>
      <c r="C8" s="22"/>
      <c r="D8" s="22"/>
      <c r="E8" s="96" t="str">
        <f>'Weighting Methodology - Rating'!G46</f>
        <v>Company Generating Well Above Average ROIC</v>
      </c>
      <c r="F8" s="115" t="s">
        <v>221</v>
      </c>
      <c r="G8" s="96" t="s">
        <v>67</v>
      </c>
      <c r="H8" s="22"/>
      <c r="I8" s="22"/>
    </row>
    <row r="9" spans="1:9" ht="87.75" customHeight="1">
      <c r="A9" s="22"/>
      <c r="B9" s="22"/>
      <c r="C9" s="22"/>
      <c r="D9" s="22"/>
      <c r="E9" s="96" t="str">
        <f>'Weighting Methodology - Rating'!G50</f>
        <v>Valuing a Majority Stake / Controlling Interest Valuation</v>
      </c>
      <c r="F9" s="115" t="s">
        <v>222</v>
      </c>
      <c r="G9" s="96" t="s">
        <v>74</v>
      </c>
      <c r="H9" s="22"/>
      <c r="I9" s="22"/>
    </row>
    <row r="10" spans="1:9" ht="48">
      <c r="A10" s="22"/>
      <c r="B10" s="22"/>
      <c r="C10" s="22"/>
      <c r="D10" s="22"/>
      <c r="E10" s="96" t="str">
        <f>'Weighting Methodology - Rating'!G54</f>
        <v>Very Specialized Nature of Business Activity</v>
      </c>
      <c r="F10" s="115" t="s">
        <v>223</v>
      </c>
      <c r="G10" s="96" t="s">
        <v>67</v>
      </c>
      <c r="H10" s="22"/>
      <c r="I10" s="22"/>
    </row>
    <row r="11" spans="1:9" ht="51" customHeight="1">
      <c r="A11" s="22"/>
      <c r="B11" s="22"/>
      <c r="C11" s="22"/>
      <c r="D11" s="22"/>
      <c r="E11" s="96" t="str">
        <f>'Weighting Methodology - Rating'!G58</f>
        <v>Active Secondary Market for Company's Fixed Assets</v>
      </c>
      <c r="F11" s="115" t="s">
        <v>224</v>
      </c>
      <c r="G11" s="96" t="s">
        <v>73</v>
      </c>
      <c r="H11" s="22"/>
      <c r="I11" s="22"/>
    </row>
    <row r="12" spans="1:9" ht="51" customHeight="1">
      <c r="A12" s="22"/>
      <c r="B12" s="22"/>
      <c r="C12" s="22"/>
      <c r="D12" s="22"/>
      <c r="E12" s="96" t="str">
        <f>'Weighting Methodology - Rating'!G62</f>
        <v>Unexploited Assets, Licenses, etc. Owned by the Company</v>
      </c>
      <c r="F12" s="115" t="s">
        <v>225</v>
      </c>
      <c r="G12" s="96" t="s">
        <v>68</v>
      </c>
      <c r="H12" s="22"/>
      <c r="I12" s="22"/>
    </row>
    <row r="13" spans="1:9" ht="51" customHeight="1">
      <c r="A13" s="22"/>
      <c r="B13" s="22"/>
      <c r="C13" s="22"/>
      <c r="D13" s="22"/>
      <c r="E13" s="96" t="str">
        <f>'Weighting Methodology - Rating'!G66</f>
        <v>Property Company</v>
      </c>
      <c r="F13" s="115" t="s">
        <v>226</v>
      </c>
      <c r="G13" s="96" t="s">
        <v>73</v>
      </c>
      <c r="H13" s="22"/>
      <c r="I13" s="22"/>
    </row>
    <row r="14" spans="1:9" ht="78" customHeight="1">
      <c r="A14" s="22"/>
      <c r="B14" s="22"/>
      <c r="C14" s="22"/>
      <c r="D14" s="22"/>
      <c r="E14" s="96" t="str">
        <f>'Weighting Methodology - Rating'!G70</f>
        <v>Uncertain or Volatile Economic Environment</v>
      </c>
      <c r="F14" s="115" t="s">
        <v>227</v>
      </c>
      <c r="G14" s="96" t="s">
        <v>75</v>
      </c>
      <c r="H14" s="22"/>
      <c r="I14" s="22"/>
    </row>
    <row r="15" spans="1:9">
      <c r="A15" s="22"/>
      <c r="B15" s="22"/>
      <c r="C15" s="22"/>
      <c r="D15" s="22"/>
      <c r="E15" s="95"/>
      <c r="F15" s="95"/>
      <c r="G15" s="95"/>
      <c r="H15" s="22"/>
      <c r="I15" s="22"/>
    </row>
    <row r="16" spans="1:9" ht="26.25" customHeight="1">
      <c r="A16" s="22"/>
      <c r="B16" s="22"/>
      <c r="C16" s="22"/>
      <c r="D16" s="22"/>
      <c r="E16" s="94" t="s">
        <v>22</v>
      </c>
      <c r="F16" s="94" t="s">
        <v>164</v>
      </c>
      <c r="G16" s="94" t="s">
        <v>166</v>
      </c>
      <c r="H16" s="22"/>
      <c r="I16" s="22"/>
    </row>
    <row r="17" spans="1:9">
      <c r="A17" s="22"/>
      <c r="B17" s="22"/>
      <c r="C17" s="22"/>
      <c r="D17" s="22"/>
      <c r="E17" s="95"/>
      <c r="F17" s="95"/>
      <c r="G17" s="95"/>
      <c r="H17" s="22"/>
      <c r="I17" s="22"/>
    </row>
    <row r="18" spans="1:9" ht="43.5" customHeight="1">
      <c r="A18" s="22"/>
      <c r="B18" s="22"/>
      <c r="C18" s="22"/>
      <c r="D18" s="22"/>
      <c r="E18" s="96" t="str">
        <f>'Weighting Methodology - Rating'!G80</f>
        <v>Later Stage Company (&gt;3-5 years)</v>
      </c>
      <c r="F18" s="115" t="s">
        <v>228</v>
      </c>
      <c r="G18" s="96" t="s">
        <v>70</v>
      </c>
      <c r="H18" s="22"/>
      <c r="I18" s="22"/>
    </row>
    <row r="19" spans="1:9" ht="122.25" customHeight="1">
      <c r="A19" s="22"/>
      <c r="B19" s="22"/>
      <c r="C19" s="22"/>
      <c r="D19" s="22"/>
      <c r="E19" s="96" t="str">
        <f>'Weighting Methodology - Rating'!G84</f>
        <v>Large Size Companies (Revenues &gt; EUR 50 million)</v>
      </c>
      <c r="F19" s="116" t="s">
        <v>229</v>
      </c>
      <c r="G19" s="96" t="s">
        <v>71</v>
      </c>
      <c r="H19" s="22"/>
      <c r="I19" s="22"/>
    </row>
    <row r="20" spans="1:9" ht="48">
      <c r="A20" s="22"/>
      <c r="B20" s="22"/>
      <c r="C20" s="22"/>
      <c r="D20" s="22"/>
      <c r="E20" s="96" t="str">
        <f>'Weighting Methodology - Rating'!G88</f>
        <v>Management Depth</v>
      </c>
      <c r="F20" s="115" t="s">
        <v>230</v>
      </c>
      <c r="G20" s="96" t="s">
        <v>72</v>
      </c>
      <c r="H20" s="22"/>
      <c r="I20" s="22"/>
    </row>
    <row r="21" spans="1:9" ht="67.5" customHeight="1">
      <c r="A21" s="22"/>
      <c r="B21" s="22"/>
      <c r="C21" s="22"/>
      <c r="D21" s="22"/>
      <c r="E21" s="96" t="str">
        <f>'Weighting Methodology - Rating'!G92</f>
        <v>Services or People Driven Companies / High Goodwill</v>
      </c>
      <c r="F21" s="115" t="s">
        <v>231</v>
      </c>
      <c r="G21" s="96" t="s">
        <v>81</v>
      </c>
      <c r="H21" s="22"/>
      <c r="I21" s="22"/>
    </row>
    <row r="22" spans="1:9" ht="84">
      <c r="A22" s="22"/>
      <c r="B22" s="22"/>
      <c r="C22" s="22"/>
      <c r="D22" s="22"/>
      <c r="E22" s="96" t="str">
        <f>'Weighting Methodology - Rating'!G96</f>
        <v>Listed Company</v>
      </c>
      <c r="F22" s="115" t="s">
        <v>232</v>
      </c>
      <c r="G22" s="96" t="s">
        <v>75</v>
      </c>
      <c r="H22" s="22"/>
      <c r="I22" s="22"/>
    </row>
    <row r="23" spans="1:9" ht="48">
      <c r="A23" s="22"/>
      <c r="B23" s="22"/>
      <c r="C23" s="22"/>
      <c r="D23" s="22"/>
      <c r="E23" s="96" t="str">
        <f>'Weighting Methodology - Rating'!G100</f>
        <v>High Free Float (&gt;50%) (Higher Transparency)</v>
      </c>
      <c r="F23" s="115" t="s">
        <v>233</v>
      </c>
      <c r="G23" s="96" t="s">
        <v>69</v>
      </c>
      <c r="H23" s="22"/>
      <c r="I23" s="22"/>
    </row>
    <row r="24" spans="1:9" ht="36">
      <c r="A24" s="22"/>
      <c r="B24" s="22"/>
      <c r="C24" s="22"/>
      <c r="D24" s="22"/>
      <c r="E24" s="96" t="str">
        <f>'Weighting Methodology - Rating'!G104</f>
        <v>Strong Marketability in the Stock Market</v>
      </c>
      <c r="F24" s="115" t="s">
        <v>234</v>
      </c>
      <c r="G24" s="96" t="s">
        <v>74</v>
      </c>
      <c r="H24" s="22"/>
      <c r="I24" s="22"/>
    </row>
    <row r="25" spans="1:9" ht="24">
      <c r="A25" s="22"/>
      <c r="B25" s="22"/>
      <c r="C25" s="22"/>
      <c r="D25" s="22"/>
      <c r="E25" s="96" t="str">
        <f>'Weighting Methodology - Rating'!G108</f>
        <v>High Synergy Generation</v>
      </c>
      <c r="F25" s="115" t="s">
        <v>41</v>
      </c>
      <c r="G25" s="96" t="s">
        <v>76</v>
      </c>
      <c r="H25" s="22"/>
      <c r="I25" s="22"/>
    </row>
    <row r="26" spans="1:9" ht="83.25" customHeight="1">
      <c r="A26" s="22"/>
      <c r="B26" s="22"/>
      <c r="C26" s="22"/>
      <c r="D26" s="22"/>
      <c r="E26" s="96" t="str">
        <f>'Weighting Methodology - Rating'!G112</f>
        <v>Business Deals Data / Transaction Multiples Available</v>
      </c>
      <c r="F26" s="115" t="s">
        <v>235</v>
      </c>
      <c r="G26" s="96" t="s">
        <v>77</v>
      </c>
      <c r="H26" s="22"/>
      <c r="I26" s="22"/>
    </row>
    <row r="27" spans="1:9" ht="81" customHeight="1">
      <c r="A27" s="22"/>
      <c r="B27" s="22"/>
      <c r="C27" s="22"/>
      <c r="D27" s="22"/>
      <c r="E27" s="96" t="str">
        <f>'Weighting Methodology - Rating'!G116</f>
        <v>Financing Structure of Deal with High Debt Burden</v>
      </c>
      <c r="F27" s="115" t="s">
        <v>236</v>
      </c>
      <c r="G27" s="96" t="s">
        <v>78</v>
      </c>
      <c r="H27" s="22"/>
      <c r="I27" s="22"/>
    </row>
    <row r="28" spans="1:9" ht="44.25" customHeight="1">
      <c r="A28" s="22"/>
      <c r="B28" s="22"/>
      <c r="C28" s="22"/>
      <c r="D28" s="22"/>
      <c r="E28" s="96" t="str">
        <f>'Weighting Methodology - Rating'!G120</f>
        <v>Companies with Hard Assets</v>
      </c>
      <c r="F28" s="115" t="s">
        <v>237</v>
      </c>
      <c r="G28" s="96" t="s">
        <v>80</v>
      </c>
      <c r="H28" s="22"/>
      <c r="I28" s="22"/>
    </row>
    <row r="29" spans="1:9" ht="53.25" customHeight="1">
      <c r="A29" s="22"/>
      <c r="B29" s="22"/>
      <c r="C29" s="22"/>
      <c r="D29" s="22"/>
      <c r="E29" s="96" t="str">
        <f>'Weighting Methodology - Rating'!G124</f>
        <v>Significant Assets Not Fully Operational Yet</v>
      </c>
      <c r="F29" s="115" t="s">
        <v>238</v>
      </c>
      <c r="G29" s="96" t="s">
        <v>79</v>
      </c>
      <c r="H29" s="22"/>
      <c r="I29" s="22"/>
    </row>
    <row r="30" spans="1:9">
      <c r="A30" s="22"/>
      <c r="B30" s="22"/>
      <c r="C30" s="22"/>
      <c r="D30" s="22"/>
      <c r="E30" s="95"/>
      <c r="F30" s="95"/>
      <c r="G30" s="95"/>
      <c r="H30" s="22"/>
      <c r="I30" s="22"/>
    </row>
    <row r="31" spans="1:9" ht="26.25" customHeight="1">
      <c r="A31" s="22"/>
      <c r="B31" s="22"/>
      <c r="C31" s="22"/>
      <c r="D31" s="22"/>
      <c r="E31" s="94" t="s">
        <v>15</v>
      </c>
      <c r="F31" s="94" t="s">
        <v>164</v>
      </c>
      <c r="G31" s="94" t="s">
        <v>166</v>
      </c>
      <c r="H31" s="22"/>
      <c r="I31" s="22"/>
    </row>
    <row r="32" spans="1:9">
      <c r="A32" s="22"/>
      <c r="B32" s="22"/>
      <c r="C32" s="22"/>
      <c r="D32" s="22"/>
      <c r="E32" s="95"/>
      <c r="F32" s="95"/>
      <c r="G32" s="95"/>
      <c r="H32" s="22"/>
      <c r="I32" s="22"/>
    </row>
    <row r="33" spans="1:9" ht="77.25" customHeight="1">
      <c r="A33" s="22"/>
      <c r="B33" s="22"/>
      <c r="C33" s="22"/>
      <c r="D33" s="22"/>
      <c r="E33" s="96" t="str">
        <f>'Weighting Methodology - Rating'!G134</f>
        <v>Developed Economy</v>
      </c>
      <c r="F33" s="115" t="s">
        <v>239</v>
      </c>
      <c r="G33" s="96" t="s">
        <v>82</v>
      </c>
      <c r="H33" s="22"/>
      <c r="I33" s="22"/>
    </row>
    <row r="34" spans="1:9" ht="77.25" customHeight="1">
      <c r="A34" s="22"/>
      <c r="B34" s="22"/>
      <c r="C34" s="22"/>
      <c r="D34" s="22"/>
      <c r="E34" s="96" t="str">
        <f>'Weighting Methodology - Rating'!G138</f>
        <v>Strong Cash Position</v>
      </c>
      <c r="F34" s="115" t="s">
        <v>240</v>
      </c>
      <c r="G34" s="96" t="s">
        <v>83</v>
      </c>
      <c r="H34" s="22"/>
      <c r="I34" s="22"/>
    </row>
    <row r="35" spans="1:9" ht="77.25" customHeight="1">
      <c r="A35" s="22"/>
      <c r="B35" s="22"/>
      <c r="C35" s="22"/>
      <c r="D35" s="22"/>
      <c r="E35" s="96" t="str">
        <f>'Weighting Methodology - Rating'!G142</f>
        <v>High CEO and Corporate Insiders Ownership</v>
      </c>
      <c r="F35" s="115" t="s">
        <v>241</v>
      </c>
      <c r="G35" s="96" t="s">
        <v>68</v>
      </c>
      <c r="H35" s="22"/>
      <c r="I35" s="22"/>
    </row>
    <row r="36" spans="1:9" ht="77.25" customHeight="1">
      <c r="A36" s="22"/>
      <c r="B36" s="22"/>
      <c r="C36" s="22"/>
      <c r="D36" s="22"/>
      <c r="E36" s="96" t="str">
        <f>'Weighting Methodology - Rating'!G146</f>
        <v>Medium to Strong ESG / Sustainability</v>
      </c>
      <c r="F36" s="115" t="s">
        <v>242</v>
      </c>
      <c r="G36" s="96" t="s">
        <v>84</v>
      </c>
      <c r="H36" s="22"/>
      <c r="I36" s="22"/>
    </row>
    <row r="37" spans="1:9" ht="77.25" customHeight="1">
      <c r="A37" s="22"/>
      <c r="B37" s="22"/>
      <c r="C37" s="22"/>
      <c r="D37" s="22"/>
      <c r="E37" s="96" t="str">
        <f>'Weighting Methodology - Rating'!G150</f>
        <v>Early Stage in Deal Making Process</v>
      </c>
      <c r="F37" s="115" t="s">
        <v>243</v>
      </c>
      <c r="G37" s="96" t="s">
        <v>68</v>
      </c>
      <c r="H37" s="22"/>
      <c r="I37" s="22"/>
    </row>
    <row r="38" spans="1:9" ht="77.25" customHeight="1">
      <c r="A38" s="22"/>
      <c r="B38" s="22"/>
      <c r="C38" s="22"/>
      <c r="D38" s="22"/>
      <c r="E38" s="96" t="str">
        <f>'Weighting Methodology - Rating'!G154</f>
        <v>Credible Accounting Standards (US GAAP, IFRS)</v>
      </c>
      <c r="F38" s="115" t="s">
        <v>244</v>
      </c>
      <c r="G38" s="96" t="s">
        <v>85</v>
      </c>
      <c r="H38" s="22"/>
      <c r="I38" s="22"/>
    </row>
    <row r="39" spans="1:9">
      <c r="A39" s="22"/>
      <c r="B39" s="22"/>
      <c r="C39" s="22"/>
      <c r="D39" s="22"/>
      <c r="E39" s="96"/>
      <c r="F39" s="114"/>
      <c r="G39" s="96"/>
      <c r="H39" s="22"/>
      <c r="I39" s="22"/>
    </row>
    <row r="40" spans="1:9">
      <c r="A40" s="22"/>
      <c r="B40" s="22"/>
      <c r="C40" s="22"/>
      <c r="D40" s="22"/>
      <c r="E40" s="23"/>
      <c r="F40" s="23"/>
      <c r="G40" s="23"/>
      <c r="H40" s="22"/>
      <c r="I40" s="22"/>
    </row>
    <row r="41" spans="1:9">
      <c r="A41" s="22"/>
      <c r="B41" s="22"/>
      <c r="C41" s="22"/>
      <c r="D41" s="22"/>
      <c r="E41" s="23"/>
      <c r="F41" s="23"/>
      <c r="G41" s="23"/>
      <c r="H41" s="22"/>
      <c r="I41" s="22"/>
    </row>
    <row r="42" spans="1:9">
      <c r="A42" s="22"/>
      <c r="B42" s="22"/>
      <c r="C42" s="22"/>
      <c r="D42" s="22"/>
      <c r="E42" s="23"/>
      <c r="F42" s="24"/>
      <c r="G42" s="23"/>
      <c r="H42" s="22"/>
      <c r="I42" s="22"/>
    </row>
    <row r="43" spans="1:9">
      <c r="A43" s="22"/>
      <c r="B43" s="22"/>
      <c r="C43" s="22"/>
      <c r="D43" s="22"/>
      <c r="E43" s="23"/>
      <c r="F43" s="24"/>
      <c r="G43" s="23"/>
      <c r="H43" s="22"/>
      <c r="I43" s="2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
  <sheetViews>
    <sheetView zoomScale="70" zoomScaleNormal="70" workbookViewId="0">
      <selection activeCell="T24" sqref="T24"/>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GT358"/>
  <sheetViews>
    <sheetView topLeftCell="A4" zoomScale="70" zoomScaleNormal="70" workbookViewId="0">
      <pane ySplit="1845" topLeftCell="A118" activePane="bottomLeft"/>
      <selection activeCell="A4" sqref="A4"/>
      <selection pane="bottomLeft" activeCell="U126" sqref="U126"/>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0" style="12" customWidth="1"/>
    <col min="12" max="16384" width="9.140625" style="1"/>
  </cols>
  <sheetData>
    <row r="1" spans="1:202">
      <c r="A1" s="13"/>
      <c r="B1" s="2"/>
      <c r="C1" s="2"/>
      <c r="D1" s="2"/>
      <c r="E1" s="15"/>
      <c r="F1" s="15"/>
      <c r="G1" s="5"/>
      <c r="H1" s="5"/>
      <c r="I1" s="5"/>
      <c r="J1" s="5"/>
      <c r="K1" s="10"/>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2"/>
      <c r="E2" s="25"/>
      <c r="F2" s="25"/>
      <c r="G2" s="25"/>
      <c r="H2" s="25"/>
      <c r="I2" s="5"/>
      <c r="J2" s="5"/>
      <c r="K2" s="10"/>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2"/>
      <c r="E3" s="15"/>
      <c r="F3" s="15"/>
      <c r="G3" s="5"/>
      <c r="H3" s="5"/>
      <c r="I3" s="5"/>
      <c r="J3" s="5"/>
      <c r="K3" s="1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2"/>
      <c r="E4" s="15"/>
      <c r="F4" s="15"/>
      <c r="G4" s="5"/>
      <c r="H4" s="5"/>
      <c r="I4" s="5"/>
      <c r="J4" s="5"/>
      <c r="K4" s="97"/>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169</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15"/>
      <c r="F6" s="15"/>
      <c r="G6" s="5"/>
      <c r="H6" s="5"/>
      <c r="I6" s="5"/>
      <c r="J6" s="5"/>
      <c r="K6" s="3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2"/>
      <c r="E7" s="15"/>
      <c r="F7" s="15"/>
      <c r="G7" s="5"/>
      <c r="H7" s="5"/>
      <c r="I7" s="5"/>
      <c r="J7" s="5"/>
      <c r="K7" s="3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2"/>
      <c r="E8" s="15"/>
      <c r="F8" s="15"/>
      <c r="G8" s="5"/>
      <c r="H8" s="5"/>
      <c r="I8" s="5"/>
      <c r="J8" s="5"/>
      <c r="K8" s="3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11"/>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c r="H12" s="25"/>
      <c r="I12" s="25"/>
      <c r="J12" s="25"/>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v>20</v>
      </c>
      <c r="H13" s="25">
        <v>50</v>
      </c>
      <c r="I13" s="25">
        <v>100</v>
      </c>
      <c r="J13" s="25">
        <v>0</v>
      </c>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v>100</v>
      </c>
      <c r="H20" s="25">
        <v>50</v>
      </c>
      <c r="I20" s="25">
        <v>100</v>
      </c>
      <c r="J20" s="25">
        <v>0</v>
      </c>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c r="H21" s="25"/>
      <c r="I21" s="25"/>
      <c r="J21" s="25"/>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v>100</v>
      </c>
      <c r="H24" s="25">
        <v>50</v>
      </c>
      <c r="I24" s="25">
        <v>20</v>
      </c>
      <c r="J24" s="25">
        <v>0</v>
      </c>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c r="H25" s="25"/>
      <c r="I25" s="25"/>
      <c r="J25" s="25"/>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c r="H28" s="25"/>
      <c r="I28" s="25"/>
      <c r="J28" s="25"/>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v>50</v>
      </c>
      <c r="H29" s="25">
        <v>20</v>
      </c>
      <c r="I29" s="25">
        <v>100</v>
      </c>
      <c r="J29" s="25">
        <v>0</v>
      </c>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c r="H32" s="25"/>
      <c r="I32" s="25"/>
      <c r="J32" s="25"/>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v>20</v>
      </c>
      <c r="H33" s="25">
        <v>50</v>
      </c>
      <c r="I33" s="25">
        <v>100</v>
      </c>
      <c r="J33" s="25">
        <v>0</v>
      </c>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v>100</v>
      </c>
      <c r="H45" s="25">
        <v>20</v>
      </c>
      <c r="I45" s="25">
        <v>100</v>
      </c>
      <c r="J45" s="25">
        <v>0</v>
      </c>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c r="H48" s="25"/>
      <c r="I48" s="25"/>
      <c r="J48" s="25"/>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v>100</v>
      </c>
      <c r="H49" s="25">
        <v>50</v>
      </c>
      <c r="I49" s="25">
        <v>100</v>
      </c>
      <c r="J49" s="25">
        <v>0</v>
      </c>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v>40</v>
      </c>
      <c r="H62" s="25">
        <v>8</v>
      </c>
      <c r="I62" s="25">
        <v>20</v>
      </c>
      <c r="J62" s="25">
        <v>0</v>
      </c>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c r="H63" s="25"/>
      <c r="I63" s="25"/>
      <c r="J63" s="25"/>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c r="H70" s="25"/>
      <c r="I70" s="25"/>
      <c r="J70" s="25"/>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v>20</v>
      </c>
      <c r="H71" s="25">
        <v>40</v>
      </c>
      <c r="I71" s="25">
        <v>20</v>
      </c>
      <c r="J71" s="25">
        <v>0</v>
      </c>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v>40</v>
      </c>
      <c r="H74" s="25">
        <v>8</v>
      </c>
      <c r="I74" s="25">
        <v>20</v>
      </c>
      <c r="J74" s="25">
        <v>0</v>
      </c>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c r="H75" s="25"/>
      <c r="I75" s="25"/>
      <c r="J75" s="25"/>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v>20</v>
      </c>
      <c r="H79" s="25">
        <v>8</v>
      </c>
      <c r="I79" s="25">
        <v>8</v>
      </c>
      <c r="J79" s="25">
        <v>0</v>
      </c>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c r="H80" s="25"/>
      <c r="I80" s="25"/>
      <c r="J80" s="25"/>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v>20</v>
      </c>
      <c r="H82" s="25">
        <v>8</v>
      </c>
      <c r="I82" s="25">
        <v>40</v>
      </c>
      <c r="J82" s="25">
        <v>0</v>
      </c>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c r="H83" s="25"/>
      <c r="I83" s="25"/>
      <c r="J83" s="25"/>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c r="H84" s="25"/>
      <c r="I84" s="25"/>
      <c r="J84" s="25"/>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v>0</v>
      </c>
      <c r="H92" s="25">
        <v>0</v>
      </c>
      <c r="I92" s="25">
        <v>0</v>
      </c>
      <c r="J92" s="25">
        <v>0</v>
      </c>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v>20</v>
      </c>
      <c r="H112" s="5">
        <v>10</v>
      </c>
      <c r="I112" s="5">
        <v>10</v>
      </c>
      <c r="J112" s="5">
        <v>10</v>
      </c>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c r="H113" s="5"/>
      <c r="I113" s="5"/>
      <c r="J113" s="5"/>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v>20</v>
      </c>
      <c r="H124" s="5">
        <v>20</v>
      </c>
      <c r="I124" s="5">
        <v>10</v>
      </c>
      <c r="J124" s="5">
        <v>0</v>
      </c>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5"/>
      <c r="H125" s="5"/>
      <c r="I125" s="5"/>
      <c r="J125" s="5"/>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0"/>
      <c r="F136" s="8"/>
      <c r="G136" s="8"/>
      <c r="H136" s="8"/>
      <c r="I136" s="8"/>
      <c r="J136" s="8"/>
      <c r="K136" s="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row>
    <row r="137" spans="1:202">
      <c r="A137" s="13"/>
      <c r="B137" s="2"/>
      <c r="C137" s="2"/>
      <c r="D137" s="2"/>
      <c r="E137" s="10"/>
      <c r="F137" s="8"/>
      <c r="G137" s="8"/>
      <c r="H137" s="8"/>
      <c r="I137" s="8"/>
      <c r="J137" s="8"/>
      <c r="K137" s="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row>
    <row r="138" spans="1:202">
      <c r="A138" s="13"/>
      <c r="B138" s="2"/>
      <c r="C138" s="2"/>
      <c r="D138" s="2"/>
      <c r="E138" s="2"/>
      <c r="F138" s="2"/>
      <c r="G138" s="3"/>
      <c r="H138" s="3"/>
      <c r="I138" s="3"/>
      <c r="J138" s="3"/>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169</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8"/>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30" customHeight="1">
      <c r="A143" s="9"/>
      <c r="B143" s="2"/>
      <c r="C143" s="2"/>
      <c r="D143" s="2"/>
      <c r="E143" s="34" t="s">
        <v>86</v>
      </c>
      <c r="F143" s="35"/>
      <c r="G143" s="36">
        <f>SUM(G12:G135)</f>
        <v>900</v>
      </c>
      <c r="H143" s="36">
        <f t="shared" ref="H143:J143" si="0">SUM(H12:H135)</f>
        <v>524</v>
      </c>
      <c r="I143" s="36">
        <f t="shared" si="0"/>
        <v>878</v>
      </c>
      <c r="J143" s="36">
        <f t="shared" si="0"/>
        <v>18</v>
      </c>
      <c r="K143" s="101">
        <f>G143+H143+I143+J143</f>
        <v>2320</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30" customHeight="1">
      <c r="A147" s="9"/>
      <c r="B147" s="2"/>
      <c r="C147" s="2"/>
      <c r="D147" s="2"/>
      <c r="E147" s="98" t="s">
        <v>87</v>
      </c>
      <c r="F147" s="99"/>
      <c r="G147" s="100">
        <f>G143/$K$143</f>
        <v>0.38793103448275862</v>
      </c>
      <c r="H147" s="100">
        <f>H143/$K$143</f>
        <v>0.22586206896551725</v>
      </c>
      <c r="I147" s="100">
        <f>I143/$K$143</f>
        <v>0.37844827586206897</v>
      </c>
      <c r="J147" s="100">
        <f>J143/$K$143</f>
        <v>7.7586206896551723E-3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2"/>
      <c r="F148" s="2"/>
      <c r="G148" s="3"/>
      <c r="H148" s="3"/>
      <c r="I148" s="3"/>
      <c r="J148" s="3"/>
      <c r="K148" s="10"/>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row>
    <row r="149" spans="1:202">
      <c r="A149" s="13"/>
      <c r="B149" s="2"/>
      <c r="C149" s="2"/>
      <c r="D149" s="2"/>
      <c r="E149" s="2"/>
      <c r="F149" s="2"/>
      <c r="G149" s="3"/>
      <c r="H149" s="3"/>
      <c r="I149" s="3"/>
      <c r="J149" s="3"/>
      <c r="K149" s="10"/>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row>
    <row r="150" spans="1:202">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GT363"/>
  <sheetViews>
    <sheetView topLeftCell="A4" zoomScale="70" zoomScaleNormal="70" workbookViewId="0">
      <pane ySplit="1860" topLeftCell="A121" activePane="bottomLeft"/>
      <selection activeCell="E6" sqref="E6"/>
      <selection pane="bottomLeft" activeCell="F22" sqref="F22"/>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2.42578125" style="12" customWidth="1"/>
    <col min="12" max="16384" width="9.140625" style="1"/>
  </cols>
  <sheetData>
    <row r="1" spans="1:202">
      <c r="A1" s="13"/>
      <c r="B1" s="2"/>
      <c r="C1" s="15"/>
      <c r="D1" s="15"/>
      <c r="E1" s="15"/>
      <c r="F1" s="15"/>
      <c r="G1" s="5"/>
      <c r="H1" s="5"/>
      <c r="I1" s="5"/>
      <c r="J1" s="5"/>
      <c r="K1" s="1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row>
    <row r="2" spans="1:202">
      <c r="A2" s="13"/>
      <c r="B2" s="2"/>
      <c r="C2" s="15"/>
      <c r="D2" s="15"/>
      <c r="E2" s="25"/>
      <c r="F2" s="25"/>
      <c r="G2" s="25"/>
      <c r="H2" s="25"/>
      <c r="I2" s="5"/>
      <c r="J2" s="5"/>
      <c r="K2" s="11"/>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row>
    <row r="3" spans="1:202">
      <c r="A3" s="13"/>
      <c r="B3" s="2"/>
      <c r="C3" s="15"/>
      <c r="D3" s="15"/>
      <c r="E3" s="15"/>
      <c r="F3" s="15"/>
      <c r="G3" s="5"/>
      <c r="H3" s="5"/>
      <c r="I3" s="5"/>
      <c r="J3" s="5"/>
      <c r="K3" s="1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row>
    <row r="4" spans="1:202">
      <c r="A4" s="13"/>
      <c r="B4" s="2"/>
      <c r="C4" s="15"/>
      <c r="D4" s="15"/>
      <c r="E4" s="15"/>
      <c r="F4" s="15"/>
      <c r="G4" s="5"/>
      <c r="H4" s="5"/>
      <c r="I4" s="5"/>
      <c r="J4" s="5"/>
      <c r="K4" s="11"/>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row>
    <row r="5" spans="1:202" ht="30" customHeight="1">
      <c r="A5" s="13"/>
      <c r="B5" s="2"/>
      <c r="C5" s="2"/>
      <c r="D5" s="2"/>
      <c r="E5" s="38" t="s">
        <v>187</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2"/>
      <c r="E6" s="2"/>
      <c r="F6" s="2"/>
      <c r="G6" s="5"/>
      <c r="H6" s="5"/>
      <c r="I6" s="5"/>
      <c r="J6" s="5"/>
      <c r="K6" s="3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row>
    <row r="7" spans="1:202">
      <c r="A7" s="13"/>
      <c r="B7" s="2"/>
      <c r="C7" s="2"/>
      <c r="D7" s="2"/>
      <c r="E7" s="15"/>
      <c r="F7" s="15"/>
      <c r="G7" s="5"/>
      <c r="H7" s="5"/>
      <c r="I7" s="5"/>
      <c r="J7" s="5"/>
      <c r="K7" s="3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row>
    <row r="8" spans="1:202">
      <c r="A8" s="13"/>
      <c r="B8" s="2"/>
      <c r="C8" s="2"/>
      <c r="D8" s="2"/>
      <c r="E8" s="17"/>
      <c r="F8" s="17"/>
      <c r="G8" s="18"/>
      <c r="H8" s="18"/>
      <c r="I8" s="18"/>
      <c r="J8" s="18"/>
      <c r="K8" s="3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row>
    <row r="9" spans="1:202">
      <c r="A9" s="13"/>
      <c r="B9" s="2"/>
      <c r="C9" s="2"/>
      <c r="D9" s="2"/>
      <c r="E9" s="81" t="s">
        <v>161</v>
      </c>
      <c r="F9" s="81"/>
      <c r="G9" s="82" t="s">
        <v>9</v>
      </c>
      <c r="H9" s="82" t="s">
        <v>11</v>
      </c>
      <c r="I9" s="82" t="s">
        <v>12</v>
      </c>
      <c r="J9" s="82"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11"/>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row>
    <row r="16" spans="1:202">
      <c r="A16" s="9"/>
      <c r="B16" s="2"/>
      <c r="C16" s="2"/>
      <c r="D16" s="2"/>
      <c r="E16" s="88" t="s">
        <v>47</v>
      </c>
      <c r="F16" s="15"/>
      <c r="G16" s="25">
        <v>100</v>
      </c>
      <c r="H16" s="25">
        <v>50</v>
      </c>
      <c r="I16" s="25">
        <v>20</v>
      </c>
      <c r="J16" s="25">
        <v>0</v>
      </c>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row>
    <row r="17" spans="1:199">
      <c r="A17" s="13"/>
      <c r="B17" s="2"/>
      <c r="C17" s="2"/>
      <c r="D17" s="2"/>
      <c r="E17" s="88" t="s">
        <v>48</v>
      </c>
      <c r="F17" s="15"/>
      <c r="G17" s="25"/>
      <c r="H17" s="25"/>
      <c r="I17" s="25"/>
      <c r="J17" s="25"/>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row>
    <row r="18" spans="1:199">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row>
    <row r="19" spans="1:199">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row>
    <row r="20" spans="1:199">
      <c r="A20" s="9"/>
      <c r="B20" s="2"/>
      <c r="C20" s="2"/>
      <c r="D20" s="2"/>
      <c r="E20" s="88" t="s">
        <v>5</v>
      </c>
      <c r="F20" s="15"/>
      <c r="G20" s="25"/>
      <c r="H20" s="25"/>
      <c r="I20" s="25"/>
      <c r="J20" s="25"/>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row>
    <row r="21" spans="1:199">
      <c r="A21" s="13"/>
      <c r="B21" s="2"/>
      <c r="C21" s="2"/>
      <c r="D21" s="2"/>
      <c r="E21" s="88" t="s">
        <v>131</v>
      </c>
      <c r="F21" s="15"/>
      <c r="G21" s="25">
        <v>50</v>
      </c>
      <c r="H21" s="25">
        <v>20</v>
      </c>
      <c r="I21" s="25">
        <v>50</v>
      </c>
      <c r="J21" s="25">
        <v>0</v>
      </c>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row>
    <row r="22" spans="1:199">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row>
    <row r="23" spans="1:199">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row>
    <row r="24" spans="1:199">
      <c r="A24" s="9"/>
      <c r="B24" s="2"/>
      <c r="C24" s="2"/>
      <c r="D24" s="2"/>
      <c r="E24" s="88" t="s">
        <v>39</v>
      </c>
      <c r="F24" s="15"/>
      <c r="G24" s="25">
        <v>100</v>
      </c>
      <c r="H24" s="25">
        <v>50</v>
      </c>
      <c r="I24" s="25">
        <v>20</v>
      </c>
      <c r="J24" s="25">
        <v>0</v>
      </c>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row>
    <row r="25" spans="1:199">
      <c r="A25" s="13"/>
      <c r="B25" s="2"/>
      <c r="C25" s="2"/>
      <c r="D25" s="2"/>
      <c r="E25" s="88" t="s">
        <v>40</v>
      </c>
      <c r="F25" s="15"/>
      <c r="G25" s="25"/>
      <c r="H25" s="25"/>
      <c r="I25" s="25"/>
      <c r="J25" s="25"/>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row>
    <row r="26" spans="1:199">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row>
    <row r="27" spans="1:199">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row>
    <row r="28" spans="1:199">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row>
    <row r="29" spans="1:199">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row>
    <row r="30" spans="1:199">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row>
    <row r="31" spans="1:199">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row>
    <row r="32" spans="1:199">
      <c r="A32" s="9"/>
      <c r="B32" s="2"/>
      <c r="C32" s="2"/>
      <c r="D32" s="2"/>
      <c r="E32" s="88" t="s">
        <v>42</v>
      </c>
      <c r="F32" s="15"/>
      <c r="G32" s="25">
        <v>100</v>
      </c>
      <c r="H32" s="25">
        <v>50</v>
      </c>
      <c r="I32" s="25">
        <v>20</v>
      </c>
      <c r="J32" s="25">
        <v>0</v>
      </c>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row>
    <row r="33" spans="1:199">
      <c r="A33" s="13"/>
      <c r="B33" s="2"/>
      <c r="C33" s="2"/>
      <c r="D33" s="2"/>
      <c r="E33" s="88" t="s">
        <v>60</v>
      </c>
      <c r="F33" s="15"/>
      <c r="G33" s="25"/>
      <c r="H33" s="25"/>
      <c r="I33" s="25"/>
      <c r="J33" s="25"/>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row>
    <row r="34" spans="1:199">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row>
    <row r="35" spans="1:199">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row>
    <row r="36" spans="1:199">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row>
    <row r="37" spans="1:199">
      <c r="A37" s="13"/>
      <c r="B37" s="2"/>
      <c r="C37" s="2"/>
      <c r="D37" s="2"/>
      <c r="E37" s="88" t="s">
        <v>50</v>
      </c>
      <c r="F37" s="15"/>
      <c r="G37" s="25">
        <v>100</v>
      </c>
      <c r="H37" s="25">
        <v>20</v>
      </c>
      <c r="I37" s="25">
        <v>100</v>
      </c>
      <c r="J37" s="25">
        <v>0</v>
      </c>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row>
    <row r="38" spans="1:199">
      <c r="A38" s="13"/>
      <c r="B38" s="2"/>
      <c r="C38" s="2"/>
      <c r="D38" s="2"/>
      <c r="E38" s="90" t="s">
        <v>116</v>
      </c>
      <c r="F38" s="15"/>
      <c r="G38" s="25"/>
      <c r="H38" s="25"/>
      <c r="I38" s="25"/>
      <c r="J38" s="25"/>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row>
    <row r="39" spans="1:199">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row>
    <row r="40" spans="1:199">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row>
    <row r="41" spans="1:199">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row>
    <row r="42" spans="1:199">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row>
    <row r="43" spans="1:199">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row>
    <row r="44" spans="1:199">
      <c r="A44" s="9"/>
      <c r="B44" s="2"/>
      <c r="C44" s="2"/>
      <c r="D44" s="2"/>
      <c r="E44" s="88" t="s">
        <v>51</v>
      </c>
      <c r="F44" s="15"/>
      <c r="G44" s="25">
        <v>20</v>
      </c>
      <c r="H44" s="25">
        <v>100</v>
      </c>
      <c r="I44" s="25">
        <v>20</v>
      </c>
      <c r="J44" s="25">
        <v>0</v>
      </c>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row>
    <row r="45" spans="1:199">
      <c r="A45" s="13"/>
      <c r="B45" s="2"/>
      <c r="C45" s="2"/>
      <c r="D45" s="2"/>
      <c r="E45" s="88" t="s">
        <v>53</v>
      </c>
      <c r="F45" s="15"/>
      <c r="G45" s="25"/>
      <c r="H45" s="25"/>
      <c r="I45" s="25"/>
      <c r="J45" s="25"/>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row>
    <row r="46" spans="1:199">
      <c r="A46" s="13"/>
      <c r="B46" s="2"/>
      <c r="C46" s="2"/>
      <c r="D46" s="2"/>
      <c r="E46" s="90" t="s">
        <v>116</v>
      </c>
      <c r="F46" s="15"/>
      <c r="G46" s="25"/>
      <c r="H46" s="25"/>
      <c r="I46" s="25"/>
      <c r="J46" s="25"/>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row>
    <row r="47" spans="1:199">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row>
    <row r="48" spans="1:199">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v>20</v>
      </c>
      <c r="H58" s="25">
        <v>0</v>
      </c>
      <c r="I58" s="25">
        <v>40</v>
      </c>
      <c r="J58" s="25">
        <v>0</v>
      </c>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row>
    <row r="59" spans="1:202">
      <c r="A59" s="13"/>
      <c r="B59" s="2"/>
      <c r="C59" s="2"/>
      <c r="D59" s="2"/>
      <c r="E59" s="88" t="s">
        <v>6</v>
      </c>
      <c r="F59" s="15"/>
      <c r="G59" s="25"/>
      <c r="H59" s="25"/>
      <c r="I59" s="25"/>
      <c r="J59" s="25"/>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row>
    <row r="62" spans="1:202">
      <c r="A62" s="9"/>
      <c r="B62" s="2"/>
      <c r="C62" s="2"/>
      <c r="D62" s="2"/>
      <c r="E62" s="88" t="s">
        <v>26</v>
      </c>
      <c r="F62" s="15"/>
      <c r="G62" s="25"/>
      <c r="H62" s="25"/>
      <c r="I62" s="25"/>
      <c r="J62" s="25"/>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row>
    <row r="63" spans="1:202">
      <c r="A63" s="13"/>
      <c r="B63" s="2"/>
      <c r="C63" s="2"/>
      <c r="D63" s="2"/>
      <c r="E63" s="88" t="s">
        <v>27</v>
      </c>
      <c r="F63" s="15"/>
      <c r="G63" s="25">
        <v>8</v>
      </c>
      <c r="H63" s="25">
        <v>8</v>
      </c>
      <c r="I63" s="25">
        <v>8</v>
      </c>
      <c r="J63" s="25">
        <v>0</v>
      </c>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row>
    <row r="65" spans="1:199">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row>
    <row r="66" spans="1:199">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row>
    <row r="67" spans="1:199">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row>
    <row r="68" spans="1:199">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row>
    <row r="69" spans="1:199">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row>
    <row r="70" spans="1:199">
      <c r="A70" s="9"/>
      <c r="B70" s="2"/>
      <c r="C70" s="2"/>
      <c r="D70" s="2"/>
      <c r="E70" s="88" t="s">
        <v>142</v>
      </c>
      <c r="F70" s="15"/>
      <c r="G70" s="25">
        <v>40</v>
      </c>
      <c r="H70" s="25">
        <v>20</v>
      </c>
      <c r="I70" s="25">
        <v>40</v>
      </c>
      <c r="J70" s="25">
        <v>0</v>
      </c>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row>
    <row r="71" spans="1:199">
      <c r="A71" s="13"/>
      <c r="B71" s="2"/>
      <c r="C71" s="2"/>
      <c r="D71" s="2"/>
      <c r="E71" s="88" t="s">
        <v>56</v>
      </c>
      <c r="F71" s="15"/>
      <c r="G71" s="25"/>
      <c r="H71" s="25"/>
      <c r="I71" s="25"/>
      <c r="J71" s="25"/>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row>
    <row r="72" spans="1:199">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row>
    <row r="73" spans="1:199">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row>
    <row r="74" spans="1:199">
      <c r="A74" s="9"/>
      <c r="B74" s="2"/>
      <c r="C74" s="2"/>
      <c r="D74" s="2"/>
      <c r="E74" s="88" t="s">
        <v>0</v>
      </c>
      <c r="F74" s="15"/>
      <c r="G74" s="25"/>
      <c r="H74" s="25"/>
      <c r="I74" s="25"/>
      <c r="J74" s="25"/>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row>
    <row r="75" spans="1:199">
      <c r="A75" s="13"/>
      <c r="B75" s="2"/>
      <c r="C75" s="2"/>
      <c r="D75" s="2"/>
      <c r="E75" s="88" t="s">
        <v>1</v>
      </c>
      <c r="F75" s="15"/>
      <c r="G75" s="25">
        <v>20</v>
      </c>
      <c r="H75" s="25">
        <v>8</v>
      </c>
      <c r="I75" s="25">
        <v>8</v>
      </c>
      <c r="J75" s="25">
        <v>0</v>
      </c>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row>
    <row r="76" spans="1:199">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row>
    <row r="77" spans="1:199">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row>
    <row r="78" spans="1:199">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row>
    <row r="79" spans="1:199">
      <c r="A79" s="13"/>
      <c r="B79" s="2"/>
      <c r="C79" s="2"/>
      <c r="D79" s="2"/>
      <c r="E79" s="88" t="s">
        <v>3</v>
      </c>
      <c r="F79" s="15"/>
      <c r="G79" s="25"/>
      <c r="H79" s="25"/>
      <c r="I79" s="25"/>
      <c r="J79" s="25"/>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row>
    <row r="80" spans="1:199">
      <c r="A80" s="13"/>
      <c r="B80" s="2"/>
      <c r="C80" s="2"/>
      <c r="D80" s="2"/>
      <c r="E80" s="90" t="s">
        <v>116</v>
      </c>
      <c r="F80" s="15"/>
      <c r="G80" s="25">
        <v>0</v>
      </c>
      <c r="H80" s="25">
        <v>0</v>
      </c>
      <c r="I80" s="25">
        <v>0</v>
      </c>
      <c r="J80" s="25">
        <v>0</v>
      </c>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row>
    <row r="81" spans="1:199">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row>
    <row r="82" spans="1:199">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row>
    <row r="83" spans="1:199">
      <c r="A83" s="13"/>
      <c r="B83" s="2"/>
      <c r="C83" s="2"/>
      <c r="D83" s="2"/>
      <c r="E83" s="88" t="s">
        <v>28</v>
      </c>
      <c r="F83" s="15"/>
      <c r="G83" s="25"/>
      <c r="H83" s="25"/>
      <c r="I83" s="25"/>
      <c r="J83" s="25"/>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row>
    <row r="84" spans="1:199">
      <c r="A84" s="13"/>
      <c r="B84" s="2"/>
      <c r="C84" s="2"/>
      <c r="D84" s="2"/>
      <c r="E84" s="90" t="s">
        <v>116</v>
      </c>
      <c r="F84" s="15"/>
      <c r="G84" s="25">
        <v>0</v>
      </c>
      <c r="H84" s="25">
        <v>0</v>
      </c>
      <c r="I84" s="25">
        <v>0</v>
      </c>
      <c r="J84" s="25">
        <v>0</v>
      </c>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row>
    <row r="85" spans="1:199">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row>
    <row r="86" spans="1:199">
      <c r="A86" s="9"/>
      <c r="B86" s="2"/>
      <c r="C86" s="2"/>
      <c r="D86" s="2"/>
      <c r="E86" s="88" t="s">
        <v>30</v>
      </c>
      <c r="F86" s="15"/>
      <c r="G86" s="25"/>
      <c r="H86" s="25"/>
      <c r="I86" s="25"/>
      <c r="J86" s="25"/>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row>
    <row r="87" spans="1:199">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row>
    <row r="88" spans="1:199">
      <c r="A88" s="13"/>
      <c r="B88" s="2"/>
      <c r="C88" s="2"/>
      <c r="D88" s="2"/>
      <c r="E88" s="90" t="s">
        <v>116</v>
      </c>
      <c r="F88" s="15"/>
      <c r="G88" s="25">
        <v>0</v>
      </c>
      <c r="H88" s="25">
        <v>0</v>
      </c>
      <c r="I88" s="25">
        <v>0</v>
      </c>
      <c r="J88" s="25">
        <v>0</v>
      </c>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row>
    <row r="89" spans="1:199">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row>
    <row r="90" spans="1:199">
      <c r="A90" s="9"/>
      <c r="B90" s="2"/>
      <c r="C90" s="2"/>
      <c r="D90" s="2"/>
      <c r="E90" s="88" t="s">
        <v>35</v>
      </c>
      <c r="F90" s="15"/>
      <c r="G90" s="25">
        <v>20</v>
      </c>
      <c r="H90" s="25">
        <v>8</v>
      </c>
      <c r="I90" s="25">
        <v>40</v>
      </c>
      <c r="J90" s="25">
        <v>0</v>
      </c>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row>
    <row r="91" spans="1:199">
      <c r="A91" s="13"/>
      <c r="B91" s="2"/>
      <c r="C91" s="2"/>
      <c r="D91" s="2"/>
      <c r="E91" s="88" t="s">
        <v>36</v>
      </c>
      <c r="F91" s="15"/>
      <c r="G91" s="25"/>
      <c r="H91" s="25"/>
      <c r="I91" s="25"/>
      <c r="J91" s="25"/>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row>
    <row r="92" spans="1:199">
      <c r="A92" s="13"/>
      <c r="B92" s="2"/>
      <c r="C92" s="2"/>
      <c r="D92" s="2"/>
      <c r="E92" s="90" t="s">
        <v>116</v>
      </c>
      <c r="F92" s="15"/>
      <c r="G92" s="25"/>
      <c r="H92" s="25"/>
      <c r="I92" s="25"/>
      <c r="J92" s="25"/>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row>
    <row r="93" spans="1:199">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row>
    <row r="94" spans="1:199">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row>
    <row r="95" spans="1:199">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row>
    <row r="96" spans="1:199">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row>
    <row r="98" spans="1:202">
      <c r="A98" s="9"/>
      <c r="B98" s="2"/>
      <c r="C98" s="2"/>
      <c r="D98" s="2"/>
      <c r="E98" s="88" t="s">
        <v>55</v>
      </c>
      <c r="F98" s="15"/>
      <c r="G98" s="25">
        <v>20</v>
      </c>
      <c r="H98" s="25">
        <v>40</v>
      </c>
      <c r="I98" s="25">
        <v>20</v>
      </c>
      <c r="J98" s="25">
        <v>0</v>
      </c>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row>
    <row r="100" spans="1:202">
      <c r="A100" s="13"/>
      <c r="B100" s="2"/>
      <c r="C100" s="2"/>
      <c r="D100" s="2"/>
      <c r="E100" s="90" t="s">
        <v>116</v>
      </c>
      <c r="F100" s="15"/>
      <c r="G100" s="25"/>
      <c r="H100" s="25"/>
      <c r="I100" s="25"/>
      <c r="J100" s="25"/>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row>
    <row r="113" spans="1:199">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row>
    <row r="114" spans="1:199">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row>
    <row r="115" spans="1:199">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row>
    <row r="116" spans="1:199">
      <c r="A116" s="9"/>
      <c r="B116" s="2"/>
      <c r="C116" s="2"/>
      <c r="D116" s="2"/>
      <c r="E116" s="88" t="s">
        <v>16</v>
      </c>
      <c r="F116" s="15"/>
      <c r="G116" s="5">
        <v>20</v>
      </c>
      <c r="H116" s="5">
        <v>20</v>
      </c>
      <c r="I116" s="5">
        <v>10</v>
      </c>
      <c r="J116" s="5">
        <v>0</v>
      </c>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row>
    <row r="117" spans="1:199">
      <c r="A117" s="13"/>
      <c r="B117" s="2"/>
      <c r="C117" s="2"/>
      <c r="D117" s="2"/>
      <c r="E117" s="88" t="s">
        <v>17</v>
      </c>
      <c r="F117" s="15"/>
      <c r="G117" s="5"/>
      <c r="H117" s="5"/>
      <c r="I117" s="5"/>
      <c r="J117" s="5"/>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row>
    <row r="118" spans="1:199">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row>
    <row r="119" spans="1:199">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row>
    <row r="120" spans="1:199">
      <c r="A120" s="9"/>
      <c r="B120" s="2"/>
      <c r="C120" s="2"/>
      <c r="D120" s="2"/>
      <c r="E120" s="88" t="s">
        <v>23</v>
      </c>
      <c r="F120" s="15"/>
      <c r="G120" s="5">
        <v>10</v>
      </c>
      <c r="H120" s="5">
        <v>4</v>
      </c>
      <c r="I120" s="5">
        <v>10</v>
      </c>
      <c r="J120" s="5">
        <v>0</v>
      </c>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row>
    <row r="121" spans="1:199">
      <c r="A121" s="13"/>
      <c r="B121" s="2"/>
      <c r="C121" s="2"/>
      <c r="D121" s="2"/>
      <c r="E121" s="88" t="s">
        <v>34</v>
      </c>
      <c r="F121" s="15"/>
      <c r="G121" s="5"/>
      <c r="H121" s="5"/>
      <c r="I121" s="5"/>
      <c r="J121" s="5"/>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row>
    <row r="122" spans="1:199">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row>
    <row r="123" spans="1:199">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row>
    <row r="124" spans="1:199">
      <c r="A124" s="9"/>
      <c r="B124" s="2"/>
      <c r="C124" s="2"/>
      <c r="D124" s="2"/>
      <c r="E124" s="88" t="s">
        <v>18</v>
      </c>
      <c r="F124" s="15"/>
      <c r="G124" s="5"/>
      <c r="H124" s="5"/>
      <c r="I124" s="5"/>
      <c r="J124" s="5"/>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row>
    <row r="125" spans="1:199">
      <c r="A125" s="13"/>
      <c r="B125" s="2"/>
      <c r="C125" s="2"/>
      <c r="D125" s="2"/>
      <c r="E125" s="88" t="s">
        <v>19</v>
      </c>
      <c r="F125" s="15"/>
      <c r="G125" s="5">
        <v>10</v>
      </c>
      <c r="H125" s="5">
        <v>20</v>
      </c>
      <c r="I125" s="5">
        <v>20</v>
      </c>
      <c r="J125" s="5">
        <v>0</v>
      </c>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row>
    <row r="126" spans="1:199">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row>
    <row r="127" spans="1:199">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row>
    <row r="128" spans="1:199">
      <c r="A128" s="9"/>
      <c r="B128" s="2"/>
      <c r="C128" s="2"/>
      <c r="D128" s="2"/>
      <c r="E128" s="88" t="s">
        <v>33</v>
      </c>
      <c r="F128" s="15"/>
      <c r="G128" s="5"/>
      <c r="H128" s="5"/>
      <c r="I128" s="5"/>
      <c r="J128" s="5"/>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row>
    <row r="130" spans="1:202">
      <c r="A130" s="13"/>
      <c r="B130" s="2"/>
      <c r="C130" s="2"/>
      <c r="D130" s="2"/>
      <c r="E130" s="90" t="s">
        <v>116</v>
      </c>
      <c r="F130" s="15"/>
      <c r="G130" s="5">
        <v>0</v>
      </c>
      <c r="H130" s="5">
        <v>0</v>
      </c>
      <c r="I130" s="5">
        <v>0</v>
      </c>
      <c r="J130" s="5">
        <v>0</v>
      </c>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row>
    <row r="132" spans="1:202">
      <c r="A132" s="9"/>
      <c r="B132" s="2"/>
      <c r="C132" s="2"/>
      <c r="D132" s="2"/>
      <c r="E132" s="88" t="s">
        <v>37</v>
      </c>
      <c r="F132" s="15"/>
      <c r="G132" s="5">
        <v>20</v>
      </c>
      <c r="H132" s="5">
        <v>10</v>
      </c>
      <c r="I132" s="5">
        <v>10</v>
      </c>
      <c r="J132" s="5">
        <v>0</v>
      </c>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row>
    <row r="133" spans="1:202">
      <c r="A133" s="13"/>
      <c r="B133" s="2"/>
      <c r="C133" s="2"/>
      <c r="D133" s="2"/>
      <c r="E133" s="88" t="s">
        <v>38</v>
      </c>
      <c r="F133" s="15"/>
      <c r="G133" s="5"/>
      <c r="H133" s="5"/>
      <c r="I133" s="5"/>
      <c r="J133" s="5"/>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row>
    <row r="136" spans="1:202">
      <c r="A136" s="13"/>
      <c r="B136" s="2"/>
      <c r="C136" s="2"/>
      <c r="D136" s="2"/>
      <c r="E136" s="10"/>
      <c r="F136" s="8"/>
      <c r="G136" s="8"/>
      <c r="H136" s="8"/>
      <c r="I136" s="8"/>
      <c r="J136" s="8"/>
      <c r="K136" s="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row>
    <row r="137" spans="1:202">
      <c r="A137" s="13"/>
      <c r="B137" s="2"/>
      <c r="C137" s="2"/>
      <c r="D137" s="2"/>
      <c r="E137" s="10"/>
      <c r="F137" s="8"/>
      <c r="G137" s="8"/>
      <c r="H137" s="8"/>
      <c r="I137" s="8"/>
      <c r="J137" s="8"/>
      <c r="K137" s="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row>
    <row r="138" spans="1:202">
      <c r="A138" s="13"/>
      <c r="B138" s="2"/>
      <c r="C138" s="2"/>
      <c r="D138" s="2"/>
      <c r="E138" s="2"/>
      <c r="F138" s="2"/>
      <c r="G138" s="3"/>
      <c r="H138" s="3"/>
      <c r="I138" s="3"/>
      <c r="J138" s="3"/>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187</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row>
    <row r="141" spans="1:202">
      <c r="A141" s="13"/>
      <c r="B141" s="2"/>
      <c r="C141" s="2"/>
      <c r="D141" s="2"/>
      <c r="E141" s="10"/>
      <c r="F141" s="8"/>
      <c r="G141" s="8"/>
      <c r="H141" s="8"/>
      <c r="I141" s="8"/>
      <c r="J141" s="8"/>
      <c r="K141" s="25"/>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row>
    <row r="143" spans="1:202" ht="45" customHeight="1">
      <c r="A143" s="9"/>
      <c r="B143" s="2"/>
      <c r="C143" s="2"/>
      <c r="D143" s="2"/>
      <c r="E143" s="34" t="s">
        <v>86</v>
      </c>
      <c r="F143" s="35"/>
      <c r="G143" s="36">
        <f>SUM(G12:G135)</f>
        <v>958</v>
      </c>
      <c r="H143" s="36">
        <f t="shared" ref="H143:J143" si="0">SUM(H12:H135)</f>
        <v>610</v>
      </c>
      <c r="I143" s="36">
        <f t="shared" si="0"/>
        <v>630</v>
      </c>
      <c r="J143" s="36">
        <f t="shared" si="0"/>
        <v>12</v>
      </c>
      <c r="K143" s="36">
        <f>G143+H143+I143+J143</f>
        <v>2210</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row>
    <row r="145" spans="1:199">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row>
    <row r="146" spans="1:199">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row>
    <row r="147" spans="1:199" ht="45" customHeight="1">
      <c r="A147" s="9"/>
      <c r="B147" s="2"/>
      <c r="C147" s="2"/>
      <c r="D147" s="2"/>
      <c r="E147" s="98" t="s">
        <v>87</v>
      </c>
      <c r="F147" s="99"/>
      <c r="G147" s="100">
        <f>G143/$K$143</f>
        <v>0.43348416289592762</v>
      </c>
      <c r="H147" s="100">
        <f t="shared" ref="H147:J147" si="1">H143/$K$143</f>
        <v>0.27601809954751133</v>
      </c>
      <c r="I147" s="100">
        <f t="shared" si="1"/>
        <v>0.28506787330316741</v>
      </c>
      <c r="J147" s="100">
        <f t="shared" si="1"/>
        <v>5.4298642533936649E-3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row>
    <row r="148" spans="1:199">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row>
    <row r="149" spans="1:199">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row>
    <row r="150" spans="1:199">
      <c r="A150" s="13"/>
      <c r="B150" s="2"/>
      <c r="C150" s="2"/>
      <c r="D150" s="2"/>
      <c r="E150" s="2"/>
      <c r="F150" s="2"/>
      <c r="G150" s="3"/>
      <c r="H150" s="3"/>
      <c r="I150" s="3"/>
      <c r="J150" s="3"/>
      <c r="K150" s="10"/>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row>
    <row r="151" spans="1:199">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row>
    <row r="152" spans="1:199">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row>
    <row r="153" spans="1:199">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row>
    <row r="154" spans="1:199">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row>
    <row r="155" spans="1:199">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row>
    <row r="156" spans="1:199">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row>
    <row r="157" spans="1:199">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row>
    <row r="158" spans="1:199">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row>
    <row r="159" spans="1:199">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row>
    <row r="160" spans="1:199">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row>
    <row r="161" spans="1:199">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row>
    <row r="162" spans="1:199">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row>
    <row r="163" spans="1:199">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row>
    <row r="164" spans="1:199">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row>
    <row r="165" spans="1:199">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row>
    <row r="166" spans="1:199">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row>
    <row r="167" spans="1:199">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row>
    <row r="168" spans="1:199">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row>
    <row r="169" spans="1:199">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row>
    <row r="170" spans="1:199">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row>
    <row r="171" spans="1:199">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row>
    <row r="172" spans="1:199">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row>
    <row r="173" spans="1:199">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row>
    <row r="174" spans="1:199">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row>
    <row r="175" spans="1:199">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row>
    <row r="176" spans="1:199">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row>
    <row r="177" spans="1:199">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row>
    <row r="178" spans="1:199">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row>
    <row r="179" spans="1:199">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row>
    <row r="180" spans="1:199">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row>
    <row r="181" spans="1:199">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row>
    <row r="182" spans="1:199">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row>
    <row r="183" spans="1:199">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row>
    <row r="184" spans="1:199">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row>
    <row r="185" spans="1:199">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row>
    <row r="186" spans="1:199">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row>
    <row r="187" spans="1:199">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row>
    <row r="188" spans="1:199">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row>
    <row r="189" spans="1:199">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row>
    <row r="190" spans="1:199">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row>
    <row r="191" spans="1:199">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row>
    <row r="192" spans="1:199">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row>
    <row r="193" spans="1:199">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row>
    <row r="194" spans="1:199">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row>
    <row r="195" spans="1:199">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row>
    <row r="196" spans="1:199">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row>
    <row r="197" spans="1:199">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row>
    <row r="198" spans="1:199">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row>
    <row r="199" spans="1:199">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row>
    <row r="200" spans="1:199">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row>
    <row r="201" spans="1:199">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row>
    <row r="202" spans="1:199">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row>
    <row r="203" spans="1:199">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row>
    <row r="204" spans="1:199">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row>
    <row r="205" spans="1:199">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row>
    <row r="206" spans="1:199">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row>
    <row r="207" spans="1:199">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row>
    <row r="208" spans="1:199">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row>
    <row r="209" spans="1:199">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row>
    <row r="210" spans="1:199">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row>
    <row r="211" spans="1:199">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row>
    <row r="212" spans="1:199">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row>
    <row r="213" spans="1:199">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row>
    <row r="214" spans="1:199">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row>
    <row r="215" spans="1:199">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row>
    <row r="216" spans="1:199">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row>
    <row r="217" spans="1:199">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row>
    <row r="218" spans="1:199">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row>
    <row r="219" spans="1:199">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row>
    <row r="220" spans="1:199">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row>
    <row r="221" spans="1:199">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row>
    <row r="222" spans="1:199">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row>
    <row r="223" spans="1:199">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row>
    <row r="224" spans="1:199">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row>
    <row r="225" spans="1:199">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row>
    <row r="226" spans="1:199">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row>
    <row r="227" spans="1:199">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row>
    <row r="228" spans="1:199">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row>
    <row r="229" spans="1:199">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row>
    <row r="230" spans="1:199">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row>
    <row r="231" spans="1:199">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row>
    <row r="232" spans="1:199">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row>
    <row r="233" spans="1:199">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row>
    <row r="234" spans="1:199">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row>
    <row r="235" spans="1:199">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row>
    <row r="236" spans="1:199">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row>
    <row r="237" spans="1:199">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row>
    <row r="238" spans="1:199">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row>
    <row r="239" spans="1:199">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row>
    <row r="240" spans="1:199">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row>
    <row r="241" spans="1:199">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row>
    <row r="242" spans="1:199">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row>
    <row r="243" spans="1:199">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row>
    <row r="244" spans="1:199">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row>
    <row r="245" spans="1:199">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row>
    <row r="246" spans="1:199">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row>
    <row r="247" spans="1:199">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row>
    <row r="248" spans="1:199">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row>
    <row r="249" spans="1:199">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row>
    <row r="250" spans="1:199">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row>
    <row r="251" spans="1:199">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row>
    <row r="252" spans="1:199">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row>
    <row r="253" spans="1:199">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row>
    <row r="254" spans="1:199">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row>
    <row r="255" spans="1:199">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row>
    <row r="256" spans="1:199">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row>
    <row r="257" spans="1:199">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row>
    <row r="258" spans="1:199">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row>
    <row r="259" spans="1:199">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row>
    <row r="260" spans="1:199">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row>
    <row r="261" spans="1:199">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row>
    <row r="262" spans="1:199">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row>
    <row r="263" spans="1:199">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row>
    <row r="264" spans="1:199">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row>
    <row r="265" spans="1:199">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row>
    <row r="266" spans="1:199">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row>
    <row r="267" spans="1:199">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row>
    <row r="268" spans="1:199">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row>
    <row r="269" spans="1:199">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row>
    <row r="270" spans="1:199">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row>
    <row r="271" spans="1:199">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row>
    <row r="272" spans="1:199">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row>
    <row r="273" spans="1:199">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row>
    <row r="274" spans="1:199">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row>
    <row r="275" spans="1:199">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row>
    <row r="276" spans="1:199">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row>
    <row r="277" spans="1:199">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row>
    <row r="278" spans="1:199">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row>
    <row r="279" spans="1:199">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row>
    <row r="280" spans="1:199">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row>
    <row r="281" spans="1:199">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row>
    <row r="282" spans="1:199">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row>
    <row r="283" spans="1:199">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row>
    <row r="284" spans="1:199">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row>
    <row r="285" spans="1:199">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row>
    <row r="286" spans="1:199">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row>
    <row r="287" spans="1:199">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row>
    <row r="288" spans="1:199">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row>
    <row r="289" spans="1:199">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row>
    <row r="290" spans="1:199">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row>
    <row r="291" spans="1:199">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row>
    <row r="292" spans="1:199">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row>
    <row r="293" spans="1:199">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row>
    <row r="294" spans="1:199">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row>
    <row r="295" spans="1:199">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row>
    <row r="296" spans="1:199">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row>
    <row r="297" spans="1:199">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row>
    <row r="298" spans="1:199">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row>
    <row r="299" spans="1:199">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row>
    <row r="300" spans="1:199">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row>
    <row r="301" spans="1:199">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row>
    <row r="302" spans="1:199">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row>
    <row r="303" spans="1:199">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row>
    <row r="304" spans="1:199">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row>
    <row r="305" spans="1:199">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row>
    <row r="306" spans="1:199">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row>
    <row r="307" spans="1:199">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row>
    <row r="308" spans="1:199">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row>
    <row r="309" spans="1:199">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row>
    <row r="310" spans="1:199">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row>
    <row r="311" spans="1:199">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row>
    <row r="312" spans="1:199">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row>
    <row r="313" spans="1:199">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row>
    <row r="314" spans="1:199">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row>
    <row r="315" spans="1:199">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row>
    <row r="316" spans="1:199">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row>
    <row r="317" spans="1:199">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row>
    <row r="318" spans="1:199">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row>
    <row r="319" spans="1:199">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row>
    <row r="320" spans="1:199">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row>
    <row r="321" spans="1:199">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row>
    <row r="322" spans="1:199">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row>
    <row r="323" spans="1:199">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row>
    <row r="324" spans="1:199">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row>
    <row r="325" spans="1:199">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row>
    <row r="326" spans="1:199">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row>
    <row r="327" spans="1:199">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row>
    <row r="328" spans="1:199">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row>
    <row r="329" spans="1:199">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row>
    <row r="330" spans="1:199">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row>
    <row r="331" spans="1:199">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row>
    <row r="332" spans="1:199">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row>
    <row r="333" spans="1:199">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row>
    <row r="334" spans="1:199">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row>
    <row r="335" spans="1:199">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row>
    <row r="336" spans="1:199">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row>
    <row r="337" spans="1:199">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row>
    <row r="338" spans="1:199">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row>
    <row r="339" spans="1:199">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row>
    <row r="340" spans="1:199">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row>
    <row r="341" spans="1:199">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row>
    <row r="342" spans="1:199">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row>
    <row r="343" spans="1:199">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row>
    <row r="344" spans="1:199">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row>
    <row r="345" spans="1:199">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row>
    <row r="346" spans="1:199">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row>
    <row r="347" spans="1:199">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row>
    <row r="348" spans="1:199">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row>
    <row r="349" spans="1:199">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row>
    <row r="350" spans="1:199">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row>
    <row r="351" spans="1:199">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row>
    <row r="352" spans="1:199">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row>
    <row r="353" spans="1:199">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row>
    <row r="354" spans="1:199">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row>
    <row r="355" spans="1:199">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row>
    <row r="356" spans="1:199">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row>
    <row r="357" spans="1:199">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row>
    <row r="358" spans="1:199">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row>
    <row r="359" spans="1:199">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row>
    <row r="360" spans="1:199">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row>
    <row r="361" spans="1:199">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row>
    <row r="362" spans="1:199">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row>
    <row r="363" spans="1:199">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GT365"/>
  <sheetViews>
    <sheetView topLeftCell="A4" zoomScale="70" zoomScaleNormal="70" workbookViewId="0">
      <pane ySplit="1815" topLeftCell="A121" activePane="bottomLeft"/>
      <selection activeCell="A5" sqref="A5:XFD5"/>
      <selection pane="bottomLeft" activeCell="Q138" sqref="Q138"/>
    </sheetView>
  </sheetViews>
  <sheetFormatPr defaultRowHeight="12.75"/>
  <cols>
    <col min="1" max="1" width="2.85546875" style="14" customWidth="1"/>
    <col min="2" max="4" width="2.85546875" style="1" customWidth="1"/>
    <col min="5" max="5" width="55.7109375" style="1" customWidth="1"/>
    <col min="6" max="6" width="5.7109375" style="1" customWidth="1"/>
    <col min="7" max="10" width="12.7109375" style="4" customWidth="1"/>
    <col min="11" max="11" width="10.7109375" style="12" customWidth="1"/>
    <col min="12" max="16384" width="9.140625" style="1"/>
  </cols>
  <sheetData>
    <row r="1" spans="1:202">
      <c r="A1" s="13"/>
      <c r="B1" s="2"/>
      <c r="C1" s="2"/>
      <c r="D1" s="15"/>
      <c r="E1" s="15"/>
      <c r="F1" s="15"/>
      <c r="G1" s="5"/>
      <c r="H1" s="5"/>
      <c r="I1" s="5"/>
      <c r="J1" s="5"/>
      <c r="K1" s="11"/>
      <c r="L1" s="15"/>
      <c r="M1" s="15"/>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row>
    <row r="2" spans="1:202">
      <c r="A2" s="13"/>
      <c r="B2" s="2"/>
      <c r="C2" s="2"/>
      <c r="D2" s="15"/>
      <c r="E2" s="25"/>
      <c r="F2" s="25"/>
      <c r="G2" s="25"/>
      <c r="H2" s="25"/>
      <c r="I2" s="5"/>
      <c r="J2" s="5"/>
      <c r="K2" s="11"/>
      <c r="L2" s="15"/>
      <c r="M2" s="15"/>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row>
    <row r="3" spans="1:202">
      <c r="A3" s="13"/>
      <c r="B3" s="2"/>
      <c r="C3" s="2"/>
      <c r="D3" s="15"/>
      <c r="E3" s="15"/>
      <c r="F3" s="15"/>
      <c r="G3" s="5"/>
      <c r="H3" s="5"/>
      <c r="I3" s="5"/>
      <c r="J3" s="5"/>
      <c r="K3" s="11"/>
      <c r="L3" s="15"/>
      <c r="M3" s="15"/>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row>
    <row r="4" spans="1:202">
      <c r="A4" s="13"/>
      <c r="B4" s="2"/>
      <c r="C4" s="2"/>
      <c r="D4" s="15"/>
      <c r="E4" s="15"/>
      <c r="F4" s="15"/>
      <c r="G4" s="5"/>
      <c r="H4" s="5"/>
      <c r="I4" s="5"/>
      <c r="J4" s="5"/>
      <c r="K4" s="11"/>
      <c r="L4" s="15"/>
      <c r="M4" s="15"/>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row>
    <row r="5" spans="1:202" ht="30" customHeight="1">
      <c r="A5" s="13"/>
      <c r="B5" s="2"/>
      <c r="C5" s="2"/>
      <c r="D5" s="2"/>
      <c r="E5" s="38" t="s">
        <v>188</v>
      </c>
      <c r="F5" s="15"/>
      <c r="G5" s="5"/>
      <c r="H5" s="5"/>
      <c r="I5" s="5"/>
      <c r="J5" s="5"/>
      <c r="K5" s="3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row>
    <row r="6" spans="1:202">
      <c r="A6" s="13"/>
      <c r="B6" s="2"/>
      <c r="C6" s="2"/>
      <c r="D6" s="15"/>
      <c r="E6" s="15"/>
      <c r="F6" s="15"/>
      <c r="G6" s="5"/>
      <c r="H6" s="5"/>
      <c r="I6" s="5"/>
      <c r="J6" s="5"/>
      <c r="K6" s="39"/>
      <c r="L6" s="15"/>
      <c r="M6" s="15"/>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row>
    <row r="7" spans="1:202">
      <c r="A7" s="13"/>
      <c r="B7" s="2"/>
      <c r="C7" s="2"/>
      <c r="D7" s="15"/>
      <c r="E7" s="15"/>
      <c r="F7" s="15"/>
      <c r="G7" s="5"/>
      <c r="H7" s="5"/>
      <c r="I7" s="5"/>
      <c r="J7" s="5"/>
      <c r="K7" s="39"/>
      <c r="L7" s="15"/>
      <c r="M7" s="15"/>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row>
    <row r="8" spans="1:202">
      <c r="A8" s="13"/>
      <c r="B8" s="2"/>
      <c r="C8" s="2"/>
      <c r="D8" s="15"/>
      <c r="E8" s="17"/>
      <c r="F8" s="17"/>
      <c r="G8" s="18"/>
      <c r="H8" s="18"/>
      <c r="I8" s="18"/>
      <c r="J8" s="18"/>
      <c r="K8" s="39"/>
      <c r="L8" s="15"/>
      <c r="M8" s="15"/>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row>
    <row r="9" spans="1:202">
      <c r="A9" s="13"/>
      <c r="B9" s="2"/>
      <c r="C9" s="2"/>
      <c r="D9" s="2"/>
      <c r="E9" s="67" t="s">
        <v>161</v>
      </c>
      <c r="F9" s="67"/>
      <c r="G9" s="68" t="s">
        <v>9</v>
      </c>
      <c r="H9" s="68" t="s">
        <v>11</v>
      </c>
      <c r="I9" s="68" t="s">
        <v>12</v>
      </c>
      <c r="J9" s="68" t="s">
        <v>13</v>
      </c>
      <c r="K9" s="39"/>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row>
    <row r="10" spans="1:202">
      <c r="A10" s="13"/>
      <c r="B10" s="2"/>
      <c r="C10" s="2"/>
      <c r="D10" s="2"/>
      <c r="E10" s="83"/>
      <c r="F10" s="83"/>
      <c r="G10" s="84" t="s">
        <v>10</v>
      </c>
      <c r="H10" s="84" t="s">
        <v>10</v>
      </c>
      <c r="I10" s="84"/>
      <c r="J10" s="84" t="s">
        <v>14</v>
      </c>
      <c r="K10" s="3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row>
    <row r="11" spans="1:202">
      <c r="A11" s="13"/>
      <c r="B11" s="2"/>
      <c r="C11" s="2"/>
      <c r="D11" s="2"/>
      <c r="E11" s="6"/>
      <c r="F11" s="6"/>
      <c r="G11" s="7"/>
      <c r="H11" s="7"/>
      <c r="I11" s="7"/>
      <c r="J11" s="7"/>
      <c r="K11" s="3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row>
    <row r="12" spans="1:202">
      <c r="A12" s="9"/>
      <c r="B12" s="2"/>
      <c r="C12" s="2"/>
      <c r="D12" s="2"/>
      <c r="E12" s="87" t="s">
        <v>25</v>
      </c>
      <c r="F12" s="15"/>
      <c r="G12" s="25">
        <v>100</v>
      </c>
      <c r="H12" s="25">
        <v>50</v>
      </c>
      <c r="I12" s="25">
        <v>20</v>
      </c>
      <c r="J12" s="25">
        <v>0</v>
      </c>
      <c r="K12" s="7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row>
    <row r="13" spans="1:202">
      <c r="A13" s="13"/>
      <c r="B13" s="2"/>
      <c r="C13" s="2"/>
      <c r="D13" s="2"/>
      <c r="E13" s="88" t="s">
        <v>24</v>
      </c>
      <c r="F13" s="15"/>
      <c r="G13" s="25"/>
      <c r="H13" s="25"/>
      <c r="I13" s="25"/>
      <c r="J13" s="25"/>
      <c r="K13" s="7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row>
    <row r="14" spans="1:202">
      <c r="A14" s="13"/>
      <c r="B14" s="2"/>
      <c r="C14" s="2"/>
      <c r="D14" s="2"/>
      <c r="E14" s="90" t="s">
        <v>116</v>
      </c>
      <c r="F14" s="15"/>
      <c r="G14" s="25"/>
      <c r="H14" s="25"/>
      <c r="I14" s="25"/>
      <c r="J14" s="25"/>
      <c r="K14" s="70"/>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row>
    <row r="15" spans="1:202">
      <c r="A15" s="13"/>
      <c r="B15" s="2"/>
      <c r="C15" s="2"/>
      <c r="D15" s="2"/>
      <c r="E15" s="89"/>
      <c r="F15" s="6"/>
      <c r="G15" s="30"/>
      <c r="H15" s="30"/>
      <c r="I15" s="30"/>
      <c r="J15" s="30"/>
      <c r="K15" s="70"/>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row>
    <row r="16" spans="1:202">
      <c r="A16" s="9"/>
      <c r="B16" s="2"/>
      <c r="C16" s="2"/>
      <c r="D16" s="2"/>
      <c r="E16" s="88" t="s">
        <v>47</v>
      </c>
      <c r="F16" s="15"/>
      <c r="G16" s="25"/>
      <c r="H16" s="25"/>
      <c r="I16" s="25"/>
      <c r="J16" s="25"/>
      <c r="K16" s="7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row>
    <row r="17" spans="1:202">
      <c r="A17" s="13"/>
      <c r="B17" s="2"/>
      <c r="C17" s="2"/>
      <c r="D17" s="2"/>
      <c r="E17" s="88" t="s">
        <v>48</v>
      </c>
      <c r="F17" s="15"/>
      <c r="G17" s="25">
        <v>20</v>
      </c>
      <c r="H17" s="25">
        <v>50</v>
      </c>
      <c r="I17" s="25">
        <v>100</v>
      </c>
      <c r="J17" s="25">
        <v>0</v>
      </c>
      <c r="K17" s="70"/>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row>
    <row r="18" spans="1:202">
      <c r="A18" s="13"/>
      <c r="B18" s="2"/>
      <c r="C18" s="2"/>
      <c r="D18" s="2"/>
      <c r="E18" s="90" t="s">
        <v>116</v>
      </c>
      <c r="F18" s="15"/>
      <c r="G18" s="25"/>
      <c r="H18" s="25"/>
      <c r="I18" s="25"/>
      <c r="J18" s="25"/>
      <c r="K18" s="70"/>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row>
    <row r="19" spans="1:202">
      <c r="A19" s="13"/>
      <c r="B19" s="2"/>
      <c r="C19" s="2"/>
      <c r="D19" s="2"/>
      <c r="E19" s="89"/>
      <c r="F19" s="6"/>
      <c r="G19" s="30"/>
      <c r="H19" s="30"/>
      <c r="I19" s="30"/>
      <c r="J19" s="30"/>
      <c r="K19" s="70"/>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row>
    <row r="20" spans="1:202">
      <c r="A20" s="9"/>
      <c r="B20" s="2"/>
      <c r="C20" s="2"/>
      <c r="D20" s="2"/>
      <c r="E20" s="88" t="s">
        <v>5</v>
      </c>
      <c r="F20" s="15"/>
      <c r="G20" s="25"/>
      <c r="H20" s="25"/>
      <c r="I20" s="25"/>
      <c r="J20" s="25"/>
      <c r="K20" s="70"/>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row>
    <row r="21" spans="1:202">
      <c r="A21" s="13"/>
      <c r="B21" s="2"/>
      <c r="C21" s="2"/>
      <c r="D21" s="2"/>
      <c r="E21" s="88" t="s">
        <v>131</v>
      </c>
      <c r="F21" s="15"/>
      <c r="G21" s="25">
        <v>50</v>
      </c>
      <c r="H21" s="25">
        <v>20</v>
      </c>
      <c r="I21" s="25">
        <v>50</v>
      </c>
      <c r="J21" s="25">
        <v>0</v>
      </c>
      <c r="K21" s="7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row>
    <row r="22" spans="1:202">
      <c r="A22" s="13"/>
      <c r="B22" s="2"/>
      <c r="C22" s="2"/>
      <c r="D22" s="2"/>
      <c r="E22" s="90" t="s">
        <v>116</v>
      </c>
      <c r="F22" s="15"/>
      <c r="G22" s="25"/>
      <c r="H22" s="25"/>
      <c r="I22" s="25"/>
      <c r="J22" s="25"/>
      <c r="K22" s="7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row>
    <row r="23" spans="1:202">
      <c r="A23" s="13"/>
      <c r="B23" s="2"/>
      <c r="C23" s="2"/>
      <c r="D23" s="2"/>
      <c r="E23" s="89"/>
      <c r="F23" s="6"/>
      <c r="G23" s="30"/>
      <c r="H23" s="30"/>
      <c r="I23" s="30"/>
      <c r="J23" s="30"/>
      <c r="K23" s="7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row>
    <row r="24" spans="1:202">
      <c r="A24" s="9"/>
      <c r="B24" s="2"/>
      <c r="C24" s="2"/>
      <c r="D24" s="2"/>
      <c r="E24" s="88" t="s">
        <v>39</v>
      </c>
      <c r="F24" s="15"/>
      <c r="G24" s="25"/>
      <c r="H24" s="25"/>
      <c r="I24" s="25"/>
      <c r="J24" s="25"/>
      <c r="K24" s="7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row>
    <row r="25" spans="1:202">
      <c r="A25" s="13"/>
      <c r="B25" s="2"/>
      <c r="C25" s="2"/>
      <c r="D25" s="2"/>
      <c r="E25" s="88" t="s">
        <v>40</v>
      </c>
      <c r="F25" s="15"/>
      <c r="G25" s="25">
        <v>20</v>
      </c>
      <c r="H25" s="25">
        <v>50</v>
      </c>
      <c r="I25" s="25">
        <v>100</v>
      </c>
      <c r="J25" s="25">
        <v>0</v>
      </c>
      <c r="K25" s="7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row>
    <row r="26" spans="1:202">
      <c r="A26" s="13"/>
      <c r="B26" s="2"/>
      <c r="C26" s="2"/>
      <c r="D26" s="2"/>
      <c r="E26" s="90" t="s">
        <v>116</v>
      </c>
      <c r="F26" s="15"/>
      <c r="G26" s="25"/>
      <c r="H26" s="25"/>
      <c r="I26" s="25"/>
      <c r="J26" s="25"/>
      <c r="K26" s="7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row>
    <row r="27" spans="1:202">
      <c r="A27" s="13"/>
      <c r="B27" s="2"/>
      <c r="C27" s="2"/>
      <c r="D27" s="2"/>
      <c r="E27" s="89"/>
      <c r="F27" s="6"/>
      <c r="G27" s="30"/>
      <c r="H27" s="30"/>
      <c r="I27" s="30"/>
      <c r="J27" s="30"/>
      <c r="K27" s="7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row>
    <row r="28" spans="1:202">
      <c r="A28" s="9"/>
      <c r="B28" s="2"/>
      <c r="C28" s="2"/>
      <c r="D28" s="2"/>
      <c r="E28" s="88" t="s">
        <v>52</v>
      </c>
      <c r="F28" s="15"/>
      <c r="G28" s="25">
        <v>100</v>
      </c>
      <c r="H28" s="25">
        <v>20</v>
      </c>
      <c r="I28" s="25">
        <v>50</v>
      </c>
      <c r="J28" s="25">
        <v>0</v>
      </c>
      <c r="K28" s="7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row>
    <row r="29" spans="1:202">
      <c r="A29" s="13"/>
      <c r="B29" s="2"/>
      <c r="C29" s="2"/>
      <c r="D29" s="2"/>
      <c r="E29" s="88" t="s">
        <v>54</v>
      </c>
      <c r="F29" s="15"/>
      <c r="G29" s="25"/>
      <c r="H29" s="25"/>
      <c r="I29" s="25"/>
      <c r="J29" s="25"/>
      <c r="K29" s="70"/>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row>
    <row r="30" spans="1:202">
      <c r="A30" s="13"/>
      <c r="B30" s="2"/>
      <c r="C30" s="2"/>
      <c r="D30" s="2"/>
      <c r="E30" s="90" t="s">
        <v>116</v>
      </c>
      <c r="F30" s="15"/>
      <c r="G30" s="25"/>
      <c r="H30" s="25"/>
      <c r="I30" s="25"/>
      <c r="J30" s="25"/>
      <c r="K30" s="7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row>
    <row r="31" spans="1:202">
      <c r="A31" s="13"/>
      <c r="B31" s="2"/>
      <c r="C31" s="2"/>
      <c r="D31" s="2"/>
      <c r="E31" s="89"/>
      <c r="F31" s="6"/>
      <c r="G31" s="30"/>
      <c r="H31" s="30"/>
      <c r="I31" s="30"/>
      <c r="J31" s="30"/>
      <c r="K31" s="70"/>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row>
    <row r="32" spans="1:202">
      <c r="A32" s="9"/>
      <c r="B32" s="2"/>
      <c r="C32" s="2"/>
      <c r="D32" s="2"/>
      <c r="E32" s="88" t="s">
        <v>42</v>
      </c>
      <c r="F32" s="15"/>
      <c r="G32" s="25">
        <v>100</v>
      </c>
      <c r="H32" s="25">
        <v>50</v>
      </c>
      <c r="I32" s="25">
        <v>20</v>
      </c>
      <c r="J32" s="25">
        <v>0</v>
      </c>
      <c r="K32" s="7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row>
    <row r="33" spans="1:202">
      <c r="A33" s="13"/>
      <c r="B33" s="2"/>
      <c r="C33" s="2"/>
      <c r="D33" s="2"/>
      <c r="E33" s="88" t="s">
        <v>60</v>
      </c>
      <c r="F33" s="15"/>
      <c r="G33" s="25"/>
      <c r="H33" s="25"/>
      <c r="I33" s="25"/>
      <c r="J33" s="25"/>
      <c r="K33" s="70"/>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row>
    <row r="34" spans="1:202">
      <c r="A34" s="13"/>
      <c r="B34" s="2"/>
      <c r="C34" s="2"/>
      <c r="D34" s="2"/>
      <c r="E34" s="90" t="s">
        <v>116</v>
      </c>
      <c r="F34" s="15"/>
      <c r="G34" s="25"/>
      <c r="H34" s="25"/>
      <c r="I34" s="25"/>
      <c r="J34" s="25"/>
      <c r="K34" s="7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row>
    <row r="35" spans="1:202">
      <c r="A35" s="13"/>
      <c r="B35" s="2"/>
      <c r="C35" s="2"/>
      <c r="D35" s="2"/>
      <c r="E35" s="89"/>
      <c r="F35" s="6"/>
      <c r="G35" s="30"/>
      <c r="H35" s="30"/>
      <c r="I35" s="30"/>
      <c r="J35" s="30"/>
      <c r="K35" s="7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row>
    <row r="36" spans="1:202">
      <c r="A36" s="9"/>
      <c r="B36" s="2"/>
      <c r="C36" s="2"/>
      <c r="D36" s="2"/>
      <c r="E36" s="88" t="s">
        <v>49</v>
      </c>
      <c r="F36" s="15"/>
      <c r="G36" s="25"/>
      <c r="H36" s="25"/>
      <c r="I36" s="25"/>
      <c r="J36" s="25"/>
      <c r="K36" s="70"/>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row>
    <row r="37" spans="1:202">
      <c r="A37" s="13"/>
      <c r="B37" s="2"/>
      <c r="C37" s="2"/>
      <c r="D37" s="2"/>
      <c r="E37" s="88" t="s">
        <v>50</v>
      </c>
      <c r="F37" s="15"/>
      <c r="G37" s="25"/>
      <c r="H37" s="25"/>
      <c r="I37" s="25"/>
      <c r="J37" s="25"/>
      <c r="K37" s="7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row>
    <row r="38" spans="1:202">
      <c r="A38" s="13"/>
      <c r="B38" s="2"/>
      <c r="C38" s="2"/>
      <c r="D38" s="2"/>
      <c r="E38" s="90" t="s">
        <v>116</v>
      </c>
      <c r="F38" s="15"/>
      <c r="G38" s="25">
        <v>0</v>
      </c>
      <c r="H38" s="25">
        <v>0</v>
      </c>
      <c r="I38" s="25">
        <v>0</v>
      </c>
      <c r="J38" s="25">
        <v>0</v>
      </c>
      <c r="K38" s="70"/>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row>
    <row r="39" spans="1:202">
      <c r="A39" s="13"/>
      <c r="B39" s="2"/>
      <c r="C39" s="2"/>
      <c r="D39" s="2"/>
      <c r="E39" s="89"/>
      <c r="F39" s="6"/>
      <c r="G39" s="30"/>
      <c r="H39" s="30"/>
      <c r="I39" s="30"/>
      <c r="J39" s="30"/>
      <c r="K39" s="70"/>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row>
    <row r="40" spans="1:202">
      <c r="A40" s="9"/>
      <c r="B40" s="2"/>
      <c r="C40" s="2"/>
      <c r="D40" s="2"/>
      <c r="E40" s="88" t="s">
        <v>45</v>
      </c>
      <c r="F40" s="15"/>
      <c r="G40" s="25"/>
      <c r="H40" s="25"/>
      <c r="I40" s="25"/>
      <c r="J40" s="25"/>
      <c r="K40" s="7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row>
    <row r="41" spans="1:202">
      <c r="A41" s="13"/>
      <c r="B41" s="2"/>
      <c r="C41" s="2"/>
      <c r="D41" s="2"/>
      <c r="E41" s="88" t="s">
        <v>46</v>
      </c>
      <c r="F41" s="15"/>
      <c r="G41" s="25"/>
      <c r="H41" s="25"/>
      <c r="I41" s="25"/>
      <c r="J41" s="25"/>
      <c r="K41" s="70"/>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row>
    <row r="42" spans="1:202">
      <c r="A42" s="13"/>
      <c r="B42" s="2"/>
      <c r="C42" s="2"/>
      <c r="D42" s="2"/>
      <c r="E42" s="90" t="s">
        <v>116</v>
      </c>
      <c r="F42" s="15"/>
      <c r="G42" s="25">
        <v>0</v>
      </c>
      <c r="H42" s="25">
        <v>0</v>
      </c>
      <c r="I42" s="25">
        <v>0</v>
      </c>
      <c r="J42" s="25">
        <v>0</v>
      </c>
      <c r="K42" s="70"/>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row>
    <row r="43" spans="1:202">
      <c r="A43" s="13"/>
      <c r="B43" s="2"/>
      <c r="C43" s="2"/>
      <c r="D43" s="2"/>
      <c r="E43" s="89"/>
      <c r="F43" s="6"/>
      <c r="G43" s="30"/>
      <c r="H43" s="30"/>
      <c r="I43" s="30"/>
      <c r="J43" s="30"/>
      <c r="K43" s="70"/>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row>
    <row r="44" spans="1:202">
      <c r="A44" s="9"/>
      <c r="B44" s="2"/>
      <c r="C44" s="2"/>
      <c r="D44" s="2"/>
      <c r="E44" s="88" t="s">
        <v>51</v>
      </c>
      <c r="F44" s="15"/>
      <c r="G44" s="25"/>
      <c r="H44" s="25"/>
      <c r="I44" s="25"/>
      <c r="J44" s="25"/>
      <c r="K44" s="7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row>
    <row r="45" spans="1:202">
      <c r="A45" s="13"/>
      <c r="B45" s="2"/>
      <c r="C45" s="2"/>
      <c r="D45" s="2"/>
      <c r="E45" s="88" t="s">
        <v>53</v>
      </c>
      <c r="F45" s="15"/>
      <c r="G45" s="25"/>
      <c r="H45" s="25"/>
      <c r="I45" s="25"/>
      <c r="J45" s="25"/>
      <c r="K45" s="70"/>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row>
    <row r="46" spans="1:202">
      <c r="A46" s="13"/>
      <c r="B46" s="2"/>
      <c r="C46" s="2"/>
      <c r="D46" s="2"/>
      <c r="E46" s="90" t="s">
        <v>116</v>
      </c>
      <c r="F46" s="15"/>
      <c r="G46" s="25">
        <v>0</v>
      </c>
      <c r="H46" s="25">
        <v>0</v>
      </c>
      <c r="I46" s="25">
        <v>0</v>
      </c>
      <c r="J46" s="25">
        <v>0</v>
      </c>
      <c r="K46" s="70"/>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row>
    <row r="47" spans="1:202">
      <c r="A47" s="13"/>
      <c r="B47" s="2"/>
      <c r="C47" s="2"/>
      <c r="D47" s="2"/>
      <c r="E47" s="89"/>
      <c r="F47" s="6"/>
      <c r="G47" s="30"/>
      <c r="H47" s="30"/>
      <c r="I47" s="30"/>
      <c r="J47" s="30"/>
      <c r="K47" s="70"/>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row>
    <row r="48" spans="1:202">
      <c r="A48" s="9"/>
      <c r="B48" s="2"/>
      <c r="C48" s="2"/>
      <c r="D48" s="2"/>
      <c r="E48" s="88" t="s">
        <v>57</v>
      </c>
      <c r="F48" s="15"/>
      <c r="G48" s="25">
        <v>50</v>
      </c>
      <c r="H48" s="25">
        <v>100</v>
      </c>
      <c r="I48" s="25">
        <v>100</v>
      </c>
      <c r="J48" s="25">
        <v>0</v>
      </c>
      <c r="K48" s="70"/>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row>
    <row r="49" spans="1:202">
      <c r="A49" s="13"/>
      <c r="B49" s="2"/>
      <c r="C49" s="2"/>
      <c r="D49" s="2"/>
      <c r="E49" s="88" t="s">
        <v>58</v>
      </c>
      <c r="F49" s="15"/>
      <c r="G49" s="25"/>
      <c r="H49" s="25"/>
      <c r="I49" s="25"/>
      <c r="J49" s="25"/>
      <c r="K49" s="70"/>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row>
    <row r="50" spans="1:202">
      <c r="A50" s="13"/>
      <c r="B50" s="2"/>
      <c r="C50" s="2"/>
      <c r="D50" s="2"/>
      <c r="E50" s="90" t="s">
        <v>116</v>
      </c>
      <c r="F50" s="15"/>
      <c r="G50" s="25"/>
      <c r="H50" s="25"/>
      <c r="I50" s="25"/>
      <c r="J50" s="25"/>
      <c r="K50" s="70"/>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row>
    <row r="51" spans="1:202">
      <c r="A51" s="13"/>
      <c r="B51" s="2"/>
      <c r="C51" s="2"/>
      <c r="D51" s="2"/>
      <c r="E51" s="42"/>
      <c r="F51" s="6"/>
      <c r="G51" s="30"/>
      <c r="H51" s="30"/>
      <c r="I51" s="30"/>
      <c r="J51" s="30"/>
      <c r="K51" s="70"/>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row>
    <row r="52" spans="1:202">
      <c r="A52" s="13"/>
      <c r="B52" s="2"/>
      <c r="C52" s="2"/>
      <c r="D52" s="2"/>
      <c r="E52" s="43"/>
      <c r="F52" s="16"/>
      <c r="G52" s="27"/>
      <c r="H52" s="27"/>
      <c r="I52" s="27"/>
      <c r="J52" s="27"/>
      <c r="K52" s="70"/>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row>
    <row r="53" spans="1:202">
      <c r="A53" s="13"/>
      <c r="B53" s="2"/>
      <c r="C53" s="2"/>
      <c r="D53" s="2"/>
      <c r="E53" s="44"/>
      <c r="F53" s="15"/>
      <c r="G53" s="25"/>
      <c r="H53" s="25"/>
      <c r="I53" s="25"/>
      <c r="J53" s="25"/>
      <c r="K53" s="70"/>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row>
    <row r="54" spans="1:202">
      <c r="A54" s="13"/>
      <c r="B54" s="2"/>
      <c r="C54" s="2"/>
      <c r="D54" s="2"/>
      <c r="E54" s="44"/>
      <c r="F54" s="15"/>
      <c r="G54" s="25"/>
      <c r="H54" s="25"/>
      <c r="I54" s="25"/>
      <c r="J54" s="25"/>
      <c r="K54" s="7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row>
    <row r="55" spans="1:202">
      <c r="A55" s="13"/>
      <c r="B55" s="2"/>
      <c r="C55" s="2"/>
      <c r="D55" s="2"/>
      <c r="E55" s="81" t="s">
        <v>167</v>
      </c>
      <c r="F55" s="81"/>
      <c r="G55" s="82" t="s">
        <v>9</v>
      </c>
      <c r="H55" s="82" t="s">
        <v>11</v>
      </c>
      <c r="I55" s="82" t="s">
        <v>12</v>
      </c>
      <c r="J55" s="82" t="s">
        <v>13</v>
      </c>
      <c r="K55" s="68"/>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row>
    <row r="56" spans="1:202">
      <c r="A56" s="13"/>
      <c r="B56" s="2"/>
      <c r="C56" s="2"/>
      <c r="D56" s="2"/>
      <c r="E56" s="83"/>
      <c r="F56" s="83"/>
      <c r="G56" s="84" t="s">
        <v>10</v>
      </c>
      <c r="H56" s="84" t="s">
        <v>10</v>
      </c>
      <c r="I56" s="84"/>
      <c r="J56" s="84" t="s">
        <v>14</v>
      </c>
      <c r="K56" s="68"/>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row>
    <row r="57" spans="1:202">
      <c r="A57" s="13"/>
      <c r="B57" s="2"/>
      <c r="C57" s="2"/>
      <c r="D57" s="2"/>
      <c r="E57" s="42"/>
      <c r="F57" s="6"/>
      <c r="G57" s="30"/>
      <c r="H57" s="30"/>
      <c r="I57" s="30"/>
      <c r="J57" s="30"/>
      <c r="K57" s="70"/>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row>
    <row r="58" spans="1:202">
      <c r="A58" s="9"/>
      <c r="B58" s="2"/>
      <c r="C58" s="2"/>
      <c r="D58" s="2"/>
      <c r="E58" s="88" t="s">
        <v>7</v>
      </c>
      <c r="F58" s="15"/>
      <c r="G58" s="25"/>
      <c r="H58" s="25"/>
      <c r="I58" s="25"/>
      <c r="J58" s="25"/>
      <c r="K58" s="70"/>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row>
    <row r="59" spans="1:202">
      <c r="A59" s="13"/>
      <c r="B59" s="2"/>
      <c r="C59" s="2"/>
      <c r="D59" s="2"/>
      <c r="E59" s="88" t="s">
        <v>6</v>
      </c>
      <c r="F59" s="15"/>
      <c r="G59" s="25">
        <v>8</v>
      </c>
      <c r="H59" s="25">
        <v>0</v>
      </c>
      <c r="I59" s="25">
        <v>20</v>
      </c>
      <c r="J59" s="25">
        <v>0</v>
      </c>
      <c r="K59" s="70"/>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row>
    <row r="60" spans="1:202">
      <c r="A60" s="13"/>
      <c r="B60" s="2"/>
      <c r="C60" s="2"/>
      <c r="D60" s="2"/>
      <c r="E60" s="90" t="s">
        <v>116</v>
      </c>
      <c r="F60" s="15"/>
      <c r="G60" s="25"/>
      <c r="H60" s="25"/>
      <c r="I60" s="25"/>
      <c r="J60" s="25"/>
      <c r="K60" s="70"/>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row>
    <row r="61" spans="1:202">
      <c r="A61" s="13"/>
      <c r="B61" s="2"/>
      <c r="C61" s="2"/>
      <c r="D61" s="2"/>
      <c r="E61" s="89"/>
      <c r="F61" s="6"/>
      <c r="G61" s="30"/>
      <c r="H61" s="30"/>
      <c r="I61" s="30"/>
      <c r="J61" s="30"/>
      <c r="K61" s="70"/>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row>
    <row r="62" spans="1:202">
      <c r="A62" s="9"/>
      <c r="B62" s="2"/>
      <c r="C62" s="2"/>
      <c r="D62" s="2"/>
      <c r="E62" s="88" t="s">
        <v>26</v>
      </c>
      <c r="F62" s="15"/>
      <c r="G62" s="25"/>
      <c r="H62" s="25"/>
      <c r="I62" s="25"/>
      <c r="J62" s="25"/>
      <c r="K62" s="70"/>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row>
    <row r="63" spans="1:202">
      <c r="A63" s="13"/>
      <c r="B63" s="2"/>
      <c r="C63" s="2"/>
      <c r="D63" s="2"/>
      <c r="E63" s="88" t="s">
        <v>27</v>
      </c>
      <c r="F63" s="15"/>
      <c r="G63" s="25">
        <v>8</v>
      </c>
      <c r="H63" s="25">
        <v>8</v>
      </c>
      <c r="I63" s="25">
        <v>8</v>
      </c>
      <c r="J63" s="25">
        <v>0</v>
      </c>
      <c r="K63" s="70"/>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row>
    <row r="64" spans="1:202">
      <c r="A64" s="13"/>
      <c r="B64" s="2"/>
      <c r="C64" s="2"/>
      <c r="D64" s="2"/>
      <c r="E64" s="90" t="s">
        <v>116</v>
      </c>
      <c r="F64" s="15"/>
      <c r="G64" s="25"/>
      <c r="H64" s="25"/>
      <c r="I64" s="25"/>
      <c r="J64" s="25"/>
      <c r="K64" s="7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row>
    <row r="65" spans="1:202">
      <c r="A65" s="13"/>
      <c r="B65" s="2"/>
      <c r="C65" s="2"/>
      <c r="D65" s="2"/>
      <c r="E65" s="89"/>
      <c r="F65" s="6"/>
      <c r="G65" s="30"/>
      <c r="H65" s="30"/>
      <c r="I65" s="30"/>
      <c r="J65" s="30"/>
      <c r="K65" s="70"/>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row>
    <row r="66" spans="1:202">
      <c r="A66" s="9"/>
      <c r="B66" s="2"/>
      <c r="C66" s="2"/>
      <c r="D66" s="2"/>
      <c r="E66" s="88" t="s">
        <v>43</v>
      </c>
      <c r="F66" s="15"/>
      <c r="G66" s="25">
        <v>40</v>
      </c>
      <c r="H66" s="25">
        <v>8</v>
      </c>
      <c r="I66" s="25">
        <v>20</v>
      </c>
      <c r="J66" s="25">
        <v>8</v>
      </c>
      <c r="K66" s="70"/>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row>
    <row r="67" spans="1:202">
      <c r="A67" s="13"/>
      <c r="B67" s="2"/>
      <c r="C67" s="2"/>
      <c r="D67" s="2"/>
      <c r="E67" s="88" t="s">
        <v>44</v>
      </c>
      <c r="F67" s="15"/>
      <c r="G67" s="25"/>
      <c r="H67" s="25"/>
      <c r="I67" s="25"/>
      <c r="J67" s="25"/>
      <c r="K67" s="70"/>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row>
    <row r="68" spans="1:202">
      <c r="A68" s="13"/>
      <c r="B68" s="2"/>
      <c r="C68" s="2"/>
      <c r="D68" s="2"/>
      <c r="E68" s="90" t="s">
        <v>116</v>
      </c>
      <c r="F68" s="15"/>
      <c r="G68" s="25"/>
      <c r="H68" s="25"/>
      <c r="I68" s="25"/>
      <c r="J68" s="25"/>
      <c r="K68" s="70"/>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row>
    <row r="69" spans="1:202">
      <c r="A69" s="13"/>
      <c r="B69" s="2"/>
      <c r="C69" s="2"/>
      <c r="D69" s="2"/>
      <c r="E69" s="89"/>
      <c r="F69" s="6"/>
      <c r="G69" s="30"/>
      <c r="H69" s="30"/>
      <c r="I69" s="30"/>
      <c r="J69" s="30"/>
      <c r="K69" s="70"/>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row>
    <row r="70" spans="1:202">
      <c r="A70" s="9"/>
      <c r="B70" s="2"/>
      <c r="C70" s="2"/>
      <c r="D70" s="2"/>
      <c r="E70" s="88" t="s">
        <v>142</v>
      </c>
      <c r="F70" s="15"/>
      <c r="G70" s="25">
        <v>40</v>
      </c>
      <c r="H70" s="25">
        <v>20</v>
      </c>
      <c r="I70" s="25">
        <v>40</v>
      </c>
      <c r="J70" s="25">
        <v>0</v>
      </c>
      <c r="K70" s="70"/>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row>
    <row r="71" spans="1:202">
      <c r="A71" s="13"/>
      <c r="B71" s="2"/>
      <c r="C71" s="2"/>
      <c r="D71" s="2"/>
      <c r="E71" s="88" t="s">
        <v>56</v>
      </c>
      <c r="F71" s="15"/>
      <c r="G71" s="25"/>
      <c r="H71" s="25"/>
      <c r="I71" s="25"/>
      <c r="J71" s="25"/>
      <c r="K71" s="70"/>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row>
    <row r="72" spans="1:202">
      <c r="A72" s="13"/>
      <c r="B72" s="2"/>
      <c r="C72" s="2"/>
      <c r="D72" s="2"/>
      <c r="E72" s="90" t="s">
        <v>116</v>
      </c>
      <c r="F72" s="15"/>
      <c r="G72" s="25"/>
      <c r="H72" s="25"/>
      <c r="I72" s="25"/>
      <c r="J72" s="25"/>
      <c r="K72" s="70"/>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row>
    <row r="73" spans="1:202">
      <c r="A73" s="13"/>
      <c r="B73" s="2"/>
      <c r="C73" s="2"/>
      <c r="D73" s="2"/>
      <c r="E73" s="89"/>
      <c r="F73" s="6"/>
      <c r="G73" s="30"/>
      <c r="H73" s="30"/>
      <c r="I73" s="30"/>
      <c r="J73" s="30"/>
      <c r="K73" s="70"/>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row>
    <row r="74" spans="1:202">
      <c r="A74" s="9"/>
      <c r="B74" s="2"/>
      <c r="C74" s="2"/>
      <c r="D74" s="2"/>
      <c r="E74" s="88" t="s">
        <v>0</v>
      </c>
      <c r="F74" s="15"/>
      <c r="G74" s="25"/>
      <c r="H74" s="25"/>
      <c r="I74" s="25"/>
      <c r="J74" s="25"/>
      <c r="K74" s="70"/>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row>
    <row r="75" spans="1:202">
      <c r="A75" s="13"/>
      <c r="B75" s="2"/>
      <c r="C75" s="2"/>
      <c r="D75" s="2"/>
      <c r="E75" s="88" t="s">
        <v>1</v>
      </c>
      <c r="F75" s="15"/>
      <c r="G75" s="25">
        <v>20</v>
      </c>
      <c r="H75" s="25">
        <v>8</v>
      </c>
      <c r="I75" s="25">
        <v>8</v>
      </c>
      <c r="J75" s="25">
        <v>0</v>
      </c>
      <c r="K75" s="70"/>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row>
    <row r="76" spans="1:202">
      <c r="A76" s="13"/>
      <c r="B76" s="2"/>
      <c r="C76" s="2"/>
      <c r="D76" s="2"/>
      <c r="E76" s="90" t="s">
        <v>116</v>
      </c>
      <c r="F76" s="15"/>
      <c r="G76" s="25"/>
      <c r="H76" s="25"/>
      <c r="I76" s="25"/>
      <c r="J76" s="25"/>
      <c r="K76" s="70"/>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row>
    <row r="77" spans="1:202">
      <c r="A77" s="13"/>
      <c r="B77" s="2"/>
      <c r="C77" s="2"/>
      <c r="D77" s="2"/>
      <c r="E77" s="89"/>
      <c r="F77" s="6"/>
      <c r="G77" s="30"/>
      <c r="H77" s="30"/>
      <c r="I77" s="30"/>
      <c r="J77" s="30"/>
      <c r="K77" s="70"/>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row>
    <row r="78" spans="1:202">
      <c r="A78" s="9"/>
      <c r="B78" s="2"/>
      <c r="C78" s="2"/>
      <c r="D78" s="2"/>
      <c r="E78" s="88" t="s">
        <v>2</v>
      </c>
      <c r="F78" s="15"/>
      <c r="G78" s="25"/>
      <c r="H78" s="25"/>
      <c r="I78" s="25"/>
      <c r="J78" s="25"/>
      <c r="K78" s="70"/>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row>
    <row r="79" spans="1:202">
      <c r="A79" s="13"/>
      <c r="B79" s="2"/>
      <c r="C79" s="2"/>
      <c r="D79" s="2"/>
      <c r="E79" s="88" t="s">
        <v>3</v>
      </c>
      <c r="F79" s="15"/>
      <c r="G79" s="25"/>
      <c r="H79" s="25"/>
      <c r="I79" s="25"/>
      <c r="J79" s="25"/>
      <c r="K79" s="70"/>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row>
    <row r="80" spans="1:202">
      <c r="A80" s="13"/>
      <c r="B80" s="2"/>
      <c r="C80" s="2"/>
      <c r="D80" s="2"/>
      <c r="E80" s="90" t="s">
        <v>116</v>
      </c>
      <c r="F80" s="15"/>
      <c r="G80" s="25">
        <v>0</v>
      </c>
      <c r="H80" s="25">
        <v>0</v>
      </c>
      <c r="I80" s="25">
        <v>0</v>
      </c>
      <c r="J80" s="25">
        <v>0</v>
      </c>
      <c r="K80" s="70"/>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row>
    <row r="81" spans="1:202">
      <c r="A81" s="13"/>
      <c r="B81" s="2"/>
      <c r="C81" s="2"/>
      <c r="D81" s="2"/>
      <c r="E81" s="89"/>
      <c r="F81" s="6"/>
      <c r="G81" s="30"/>
      <c r="H81" s="30"/>
      <c r="I81" s="30"/>
      <c r="J81" s="30"/>
      <c r="K81" s="70"/>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row>
    <row r="82" spans="1:202">
      <c r="A82" s="9"/>
      <c r="B82" s="2"/>
      <c r="C82" s="2"/>
      <c r="D82" s="2"/>
      <c r="E82" s="88" t="s">
        <v>29</v>
      </c>
      <c r="F82" s="15"/>
      <c r="G82" s="25"/>
      <c r="H82" s="25"/>
      <c r="I82" s="25"/>
      <c r="J82" s="25"/>
      <c r="K82" s="70"/>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row>
    <row r="83" spans="1:202">
      <c r="A83" s="13"/>
      <c r="B83" s="2"/>
      <c r="C83" s="2"/>
      <c r="D83" s="2"/>
      <c r="E83" s="88" t="s">
        <v>28</v>
      </c>
      <c r="F83" s="15"/>
      <c r="G83" s="25"/>
      <c r="H83" s="25"/>
      <c r="I83" s="25"/>
      <c r="J83" s="25"/>
      <c r="K83" s="70"/>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row>
    <row r="84" spans="1:202">
      <c r="A84" s="13"/>
      <c r="B84" s="2"/>
      <c r="C84" s="2"/>
      <c r="D84" s="2"/>
      <c r="E84" s="90" t="s">
        <v>116</v>
      </c>
      <c r="F84" s="15"/>
      <c r="G84" s="25">
        <v>0</v>
      </c>
      <c r="H84" s="25">
        <v>0</v>
      </c>
      <c r="I84" s="25">
        <v>0</v>
      </c>
      <c r="J84" s="25">
        <v>0</v>
      </c>
      <c r="K84" s="70"/>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row>
    <row r="85" spans="1:202">
      <c r="A85" s="13"/>
      <c r="B85" s="2"/>
      <c r="C85" s="2"/>
      <c r="D85" s="2"/>
      <c r="E85" s="89"/>
      <c r="F85" s="6"/>
      <c r="G85" s="30"/>
      <c r="H85" s="30"/>
      <c r="I85" s="30"/>
      <c r="J85" s="30"/>
      <c r="K85" s="70"/>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row>
    <row r="86" spans="1:202">
      <c r="A86" s="9"/>
      <c r="B86" s="2"/>
      <c r="C86" s="2"/>
      <c r="D86" s="2"/>
      <c r="E86" s="88" t="s">
        <v>30</v>
      </c>
      <c r="F86" s="15"/>
      <c r="G86" s="25">
        <v>40</v>
      </c>
      <c r="H86" s="25">
        <v>20</v>
      </c>
      <c r="I86" s="25">
        <v>20</v>
      </c>
      <c r="J86" s="25">
        <v>0</v>
      </c>
      <c r="K86" s="70"/>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row>
    <row r="87" spans="1:202">
      <c r="A87" s="13"/>
      <c r="B87" s="2"/>
      <c r="C87" s="2"/>
      <c r="D87" s="2"/>
      <c r="E87" s="88" t="s">
        <v>31</v>
      </c>
      <c r="F87" s="15"/>
      <c r="G87" s="25"/>
      <c r="H87" s="25"/>
      <c r="I87" s="25"/>
      <c r="J87" s="25"/>
      <c r="K87" s="70"/>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row>
    <row r="88" spans="1:202">
      <c r="A88" s="13"/>
      <c r="B88" s="2"/>
      <c r="C88" s="2"/>
      <c r="D88" s="2"/>
      <c r="E88" s="90" t="s">
        <v>116</v>
      </c>
      <c r="F88" s="15"/>
      <c r="G88" s="25"/>
      <c r="H88" s="25"/>
      <c r="I88" s="25"/>
      <c r="J88" s="25"/>
      <c r="K88" s="70"/>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row>
    <row r="89" spans="1:202">
      <c r="A89" s="13"/>
      <c r="B89" s="2"/>
      <c r="C89" s="2"/>
      <c r="D89" s="2"/>
      <c r="E89" s="89"/>
      <c r="F89" s="6"/>
      <c r="G89" s="30"/>
      <c r="H89" s="30"/>
      <c r="I89" s="30"/>
      <c r="J89" s="30"/>
      <c r="K89" s="70"/>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row>
    <row r="90" spans="1:202">
      <c r="A90" s="9"/>
      <c r="B90" s="2"/>
      <c r="C90" s="2"/>
      <c r="D90" s="2"/>
      <c r="E90" s="88" t="s">
        <v>35</v>
      </c>
      <c r="F90" s="15"/>
      <c r="G90" s="25"/>
      <c r="H90" s="25"/>
      <c r="I90" s="25"/>
      <c r="J90" s="25"/>
      <c r="K90" s="70"/>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row>
    <row r="91" spans="1:202">
      <c r="A91" s="13"/>
      <c r="B91" s="2"/>
      <c r="C91" s="2"/>
      <c r="D91" s="2"/>
      <c r="E91" s="88" t="s">
        <v>36</v>
      </c>
      <c r="F91" s="15"/>
      <c r="G91" s="25">
        <v>40</v>
      </c>
      <c r="H91" s="25">
        <v>8</v>
      </c>
      <c r="I91" s="25">
        <v>20</v>
      </c>
      <c r="J91" s="25">
        <v>0</v>
      </c>
      <c r="K91" s="70"/>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row>
    <row r="92" spans="1:202">
      <c r="A92" s="13"/>
      <c r="B92" s="2"/>
      <c r="C92" s="2"/>
      <c r="D92" s="2"/>
      <c r="E92" s="90" t="s">
        <v>116</v>
      </c>
      <c r="F92" s="15"/>
      <c r="G92" s="25"/>
      <c r="H92" s="25"/>
      <c r="I92" s="25"/>
      <c r="J92" s="25"/>
      <c r="K92" s="70"/>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row>
    <row r="93" spans="1:202">
      <c r="A93" s="13"/>
      <c r="B93" s="2"/>
      <c r="C93" s="2"/>
      <c r="D93" s="2"/>
      <c r="E93" s="89"/>
      <c r="F93" s="6"/>
      <c r="G93" s="30"/>
      <c r="H93" s="30"/>
      <c r="I93" s="30"/>
      <c r="J93" s="30"/>
      <c r="K93" s="70"/>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row>
    <row r="94" spans="1:202">
      <c r="A94" s="9"/>
      <c r="B94" s="2"/>
      <c r="C94" s="2"/>
      <c r="D94" s="2"/>
      <c r="E94" s="88" t="s">
        <v>61</v>
      </c>
      <c r="F94" s="15"/>
      <c r="G94" s="25"/>
      <c r="H94" s="25"/>
      <c r="I94" s="25"/>
      <c r="J94" s="25"/>
      <c r="K94" s="70"/>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row>
    <row r="95" spans="1:202">
      <c r="A95" s="13"/>
      <c r="B95" s="2"/>
      <c r="C95" s="2"/>
      <c r="D95" s="2"/>
      <c r="E95" s="88" t="s">
        <v>151</v>
      </c>
      <c r="F95" s="15"/>
      <c r="G95" s="25"/>
      <c r="H95" s="25"/>
      <c r="I95" s="25"/>
      <c r="J95" s="25"/>
      <c r="K95" s="70"/>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row>
    <row r="96" spans="1:202">
      <c r="A96" s="13"/>
      <c r="B96" s="2"/>
      <c r="C96" s="2"/>
      <c r="D96" s="2"/>
      <c r="E96" s="90" t="s">
        <v>116</v>
      </c>
      <c r="F96" s="15"/>
      <c r="G96" s="25">
        <v>0</v>
      </c>
      <c r="H96" s="25">
        <v>0</v>
      </c>
      <c r="I96" s="25">
        <v>0</v>
      </c>
      <c r="J96" s="25">
        <v>0</v>
      </c>
      <c r="K96" s="70"/>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row>
    <row r="97" spans="1:202">
      <c r="A97" s="13"/>
      <c r="B97" s="2"/>
      <c r="C97" s="2"/>
      <c r="D97" s="2"/>
      <c r="E97" s="89"/>
      <c r="F97" s="6"/>
      <c r="G97" s="30"/>
      <c r="H97" s="30"/>
      <c r="I97" s="30"/>
      <c r="J97" s="30"/>
      <c r="K97" s="70"/>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row>
    <row r="98" spans="1:202">
      <c r="A98" s="9"/>
      <c r="B98" s="2"/>
      <c r="C98" s="2"/>
      <c r="D98" s="2"/>
      <c r="E98" s="88" t="s">
        <v>55</v>
      </c>
      <c r="F98" s="15"/>
      <c r="G98" s="25"/>
      <c r="H98" s="25"/>
      <c r="I98" s="25"/>
      <c r="J98" s="25"/>
      <c r="K98" s="70"/>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row>
    <row r="99" spans="1:202">
      <c r="A99" s="13"/>
      <c r="B99" s="2"/>
      <c r="C99" s="2"/>
      <c r="D99" s="2"/>
      <c r="E99" s="88" t="s">
        <v>59</v>
      </c>
      <c r="F99" s="15"/>
      <c r="G99" s="25"/>
      <c r="H99" s="25"/>
      <c r="I99" s="25"/>
      <c r="J99" s="25"/>
      <c r="K99" s="70"/>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row>
    <row r="100" spans="1:202">
      <c r="A100" s="13"/>
      <c r="B100" s="2"/>
      <c r="C100" s="2"/>
      <c r="D100" s="2"/>
      <c r="E100" s="90" t="s">
        <v>116</v>
      </c>
      <c r="F100" s="15"/>
      <c r="G100" s="25">
        <v>0</v>
      </c>
      <c r="H100" s="25">
        <v>0</v>
      </c>
      <c r="I100" s="25">
        <v>0</v>
      </c>
      <c r="J100" s="25">
        <v>0</v>
      </c>
      <c r="K100" s="70"/>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row>
    <row r="101" spans="1:202">
      <c r="A101" s="13"/>
      <c r="B101" s="2"/>
      <c r="C101" s="2"/>
      <c r="D101" s="2"/>
      <c r="E101" s="89"/>
      <c r="F101" s="6"/>
      <c r="G101" s="30"/>
      <c r="H101" s="30"/>
      <c r="I101" s="30"/>
      <c r="J101" s="30"/>
      <c r="K101" s="70"/>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row>
    <row r="102" spans="1:202">
      <c r="A102" s="9"/>
      <c r="B102" s="2"/>
      <c r="C102" s="2"/>
      <c r="D102" s="2"/>
      <c r="E102" s="91" t="s">
        <v>115</v>
      </c>
      <c r="F102" s="15"/>
      <c r="G102" s="25"/>
      <c r="H102" s="25"/>
      <c r="I102" s="25"/>
      <c r="J102" s="25"/>
      <c r="K102" s="70"/>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row>
    <row r="103" spans="1:202">
      <c r="A103" s="13"/>
      <c r="B103" s="2"/>
      <c r="C103" s="2"/>
      <c r="D103" s="2"/>
      <c r="E103" s="88" t="s">
        <v>59</v>
      </c>
      <c r="F103" s="15"/>
      <c r="G103" s="25"/>
      <c r="H103" s="25"/>
      <c r="I103" s="25"/>
      <c r="J103" s="25"/>
      <c r="K103" s="70"/>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row>
    <row r="104" spans="1:202">
      <c r="A104" s="13"/>
      <c r="B104" s="2"/>
      <c r="C104" s="2"/>
      <c r="D104" s="2"/>
      <c r="E104" s="90" t="s">
        <v>116</v>
      </c>
      <c r="F104" s="15"/>
      <c r="G104" s="25">
        <v>0</v>
      </c>
      <c r="H104" s="25">
        <v>0</v>
      </c>
      <c r="I104" s="25">
        <v>0</v>
      </c>
      <c r="J104" s="25">
        <v>0</v>
      </c>
      <c r="K104" s="70"/>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row>
    <row r="105" spans="1:202">
      <c r="A105" s="13"/>
      <c r="B105" s="2"/>
      <c r="C105" s="2"/>
      <c r="D105" s="2"/>
      <c r="E105" s="42"/>
      <c r="F105" s="6"/>
      <c r="G105" s="7"/>
      <c r="H105" s="7"/>
      <c r="I105" s="7"/>
      <c r="J105" s="7"/>
      <c r="K105" s="68"/>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row>
    <row r="106" spans="1:202">
      <c r="A106" s="13"/>
      <c r="B106" s="2"/>
      <c r="C106" s="2"/>
      <c r="D106" s="2"/>
      <c r="E106" s="44"/>
      <c r="F106" s="15"/>
      <c r="G106" s="5"/>
      <c r="H106" s="5"/>
      <c r="I106" s="5"/>
      <c r="J106" s="5"/>
      <c r="K106" s="68"/>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row>
    <row r="107" spans="1:202">
      <c r="A107" s="13"/>
      <c r="B107" s="2"/>
      <c r="C107" s="2"/>
      <c r="D107" s="2"/>
      <c r="E107" s="44"/>
      <c r="F107" s="15"/>
      <c r="G107" s="5"/>
      <c r="H107" s="5"/>
      <c r="I107" s="5"/>
      <c r="J107" s="5"/>
      <c r="K107" s="6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row>
    <row r="108" spans="1:202">
      <c r="A108" s="13"/>
      <c r="B108" s="2"/>
      <c r="C108" s="2"/>
      <c r="D108" s="2"/>
      <c r="E108" s="44"/>
      <c r="F108" s="15"/>
      <c r="G108" s="5"/>
      <c r="H108" s="5"/>
      <c r="I108" s="5"/>
      <c r="J108" s="5"/>
      <c r="K108" s="6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row>
    <row r="109" spans="1:202">
      <c r="A109" s="13"/>
      <c r="B109" s="2"/>
      <c r="C109" s="2"/>
      <c r="D109" s="2"/>
      <c r="E109" s="81" t="s">
        <v>168</v>
      </c>
      <c r="F109" s="81"/>
      <c r="G109" s="82" t="s">
        <v>9</v>
      </c>
      <c r="H109" s="82" t="s">
        <v>11</v>
      </c>
      <c r="I109" s="82" t="s">
        <v>12</v>
      </c>
      <c r="J109" s="82" t="s">
        <v>13</v>
      </c>
      <c r="K109" s="6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row>
    <row r="110" spans="1:202">
      <c r="A110" s="13"/>
      <c r="B110" s="2"/>
      <c r="C110" s="2"/>
      <c r="D110" s="2"/>
      <c r="E110" s="83"/>
      <c r="F110" s="83"/>
      <c r="G110" s="84" t="s">
        <v>10</v>
      </c>
      <c r="H110" s="84" t="s">
        <v>10</v>
      </c>
      <c r="I110" s="84"/>
      <c r="J110" s="84" t="s">
        <v>14</v>
      </c>
      <c r="K110" s="68"/>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row>
    <row r="111" spans="1:202">
      <c r="A111" s="13"/>
      <c r="B111" s="2"/>
      <c r="C111" s="2"/>
      <c r="D111" s="2"/>
      <c r="E111" s="42"/>
      <c r="F111" s="6"/>
      <c r="G111" s="7"/>
      <c r="H111" s="7"/>
      <c r="I111" s="7"/>
      <c r="J111" s="7"/>
      <c r="K111" s="68"/>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row>
    <row r="112" spans="1:202">
      <c r="A112" s="9"/>
      <c r="B112" s="2"/>
      <c r="C112" s="2"/>
      <c r="D112" s="2"/>
      <c r="E112" s="88" t="s">
        <v>20</v>
      </c>
      <c r="F112" s="15"/>
      <c r="G112" s="5"/>
      <c r="H112" s="5"/>
      <c r="I112" s="5"/>
      <c r="J112" s="5"/>
      <c r="K112" s="68"/>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row>
    <row r="113" spans="1:202">
      <c r="A113" s="13"/>
      <c r="B113" s="2"/>
      <c r="C113" s="2"/>
      <c r="D113" s="2"/>
      <c r="E113" s="88" t="s">
        <v>21</v>
      </c>
      <c r="F113" s="15"/>
      <c r="G113" s="5">
        <v>10</v>
      </c>
      <c r="H113" s="5">
        <v>4</v>
      </c>
      <c r="I113" s="5">
        <v>4</v>
      </c>
      <c r="J113" s="5">
        <v>4</v>
      </c>
      <c r="K113" s="68"/>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row>
    <row r="114" spans="1:202">
      <c r="A114" s="13"/>
      <c r="B114" s="2"/>
      <c r="C114" s="2"/>
      <c r="D114" s="2"/>
      <c r="E114" s="90" t="s">
        <v>116</v>
      </c>
      <c r="F114" s="15"/>
      <c r="G114" s="5"/>
      <c r="H114" s="5"/>
      <c r="I114" s="5"/>
      <c r="J114" s="5"/>
      <c r="K114" s="68"/>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row>
    <row r="115" spans="1:202">
      <c r="A115" s="13"/>
      <c r="B115" s="2"/>
      <c r="C115" s="2"/>
      <c r="D115" s="2"/>
      <c r="E115" s="89"/>
      <c r="F115" s="6"/>
      <c r="G115" s="7"/>
      <c r="H115" s="7"/>
      <c r="I115" s="7"/>
      <c r="J115" s="7"/>
      <c r="K115" s="6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row>
    <row r="116" spans="1:202">
      <c r="A116" s="9"/>
      <c r="B116" s="2"/>
      <c r="C116" s="2"/>
      <c r="D116" s="2"/>
      <c r="E116" s="88" t="s">
        <v>16</v>
      </c>
      <c r="F116" s="15"/>
      <c r="G116" s="5"/>
      <c r="H116" s="5"/>
      <c r="I116" s="5"/>
      <c r="J116" s="5"/>
      <c r="K116" s="6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row>
    <row r="117" spans="1:202">
      <c r="A117" s="13"/>
      <c r="B117" s="2"/>
      <c r="C117" s="2"/>
      <c r="D117" s="2"/>
      <c r="E117" s="88" t="s">
        <v>17</v>
      </c>
      <c r="F117" s="15"/>
      <c r="G117" s="5">
        <v>10</v>
      </c>
      <c r="H117" s="5">
        <v>10</v>
      </c>
      <c r="I117" s="5">
        <v>4</v>
      </c>
      <c r="J117" s="5">
        <v>0</v>
      </c>
      <c r="K117" s="6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row>
    <row r="118" spans="1:202">
      <c r="A118" s="13"/>
      <c r="B118" s="2"/>
      <c r="C118" s="2"/>
      <c r="D118" s="2"/>
      <c r="E118" s="90" t="s">
        <v>116</v>
      </c>
      <c r="F118" s="15"/>
      <c r="G118" s="5"/>
      <c r="H118" s="5"/>
      <c r="I118" s="5"/>
      <c r="J118" s="5"/>
      <c r="K118" s="68"/>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row>
    <row r="119" spans="1:202">
      <c r="A119" s="13"/>
      <c r="B119" s="2"/>
      <c r="C119" s="2"/>
      <c r="D119" s="2"/>
      <c r="E119" s="89"/>
      <c r="F119" s="6"/>
      <c r="G119" s="7"/>
      <c r="H119" s="7"/>
      <c r="I119" s="7"/>
      <c r="J119" s="7"/>
      <c r="K119" s="68"/>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row>
    <row r="120" spans="1:202">
      <c r="A120" s="9"/>
      <c r="B120" s="2"/>
      <c r="C120" s="2"/>
      <c r="D120" s="2"/>
      <c r="E120" s="88" t="s">
        <v>23</v>
      </c>
      <c r="F120" s="15"/>
      <c r="G120" s="5"/>
      <c r="H120" s="5"/>
      <c r="I120" s="5"/>
      <c r="J120" s="5"/>
      <c r="K120" s="68"/>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row>
    <row r="121" spans="1:202">
      <c r="A121" s="13"/>
      <c r="B121" s="2"/>
      <c r="C121" s="2"/>
      <c r="D121" s="2"/>
      <c r="E121" s="88" t="s">
        <v>34</v>
      </c>
      <c r="F121" s="15"/>
      <c r="G121" s="5">
        <v>4</v>
      </c>
      <c r="H121" s="5">
        <v>10</v>
      </c>
      <c r="I121" s="5">
        <v>4</v>
      </c>
      <c r="J121" s="5">
        <v>0</v>
      </c>
      <c r="K121" s="68"/>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row>
    <row r="122" spans="1:202">
      <c r="A122" s="13"/>
      <c r="B122" s="2"/>
      <c r="C122" s="2"/>
      <c r="D122" s="2"/>
      <c r="E122" s="90" t="s">
        <v>116</v>
      </c>
      <c r="F122" s="15"/>
      <c r="G122" s="5"/>
      <c r="H122" s="5"/>
      <c r="I122" s="5"/>
      <c r="J122" s="5"/>
      <c r="K122" s="68"/>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row>
    <row r="123" spans="1:202">
      <c r="A123" s="13"/>
      <c r="B123" s="2"/>
      <c r="C123" s="2"/>
      <c r="D123" s="2"/>
      <c r="E123" s="89"/>
      <c r="F123" s="6"/>
      <c r="G123" s="7"/>
      <c r="H123" s="7"/>
      <c r="I123" s="7"/>
      <c r="J123" s="7"/>
      <c r="K123" s="6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row>
    <row r="124" spans="1:202">
      <c r="A124" s="9"/>
      <c r="B124" s="2"/>
      <c r="C124" s="2"/>
      <c r="D124" s="2"/>
      <c r="E124" s="88" t="s">
        <v>18</v>
      </c>
      <c r="F124" s="15"/>
      <c r="G124" s="5"/>
      <c r="H124" s="5"/>
      <c r="I124" s="5"/>
      <c r="J124" s="5"/>
      <c r="K124" s="6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row>
    <row r="125" spans="1:202">
      <c r="A125" s="13"/>
      <c r="B125" s="2"/>
      <c r="C125" s="2"/>
      <c r="D125" s="2"/>
      <c r="E125" s="88" t="s">
        <v>19</v>
      </c>
      <c r="F125" s="15"/>
      <c r="G125" s="25">
        <v>10</v>
      </c>
      <c r="H125" s="25">
        <v>20</v>
      </c>
      <c r="I125" s="25">
        <v>20</v>
      </c>
      <c r="J125" s="25">
        <v>0</v>
      </c>
      <c r="K125" s="6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row>
    <row r="126" spans="1:202">
      <c r="A126" s="13"/>
      <c r="B126" s="2"/>
      <c r="C126" s="2"/>
      <c r="D126" s="2"/>
      <c r="E126" s="90" t="s">
        <v>116</v>
      </c>
      <c r="F126" s="15"/>
      <c r="G126" s="5"/>
      <c r="H126" s="5"/>
      <c r="I126" s="5"/>
      <c r="J126" s="5"/>
      <c r="K126" s="68"/>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row>
    <row r="127" spans="1:202">
      <c r="A127" s="13"/>
      <c r="B127" s="2"/>
      <c r="C127" s="2"/>
      <c r="D127" s="2"/>
      <c r="E127" s="89"/>
      <c r="F127" s="6"/>
      <c r="G127" s="7"/>
      <c r="H127" s="7"/>
      <c r="I127" s="7"/>
      <c r="J127" s="7"/>
      <c r="K127" s="68"/>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row>
    <row r="128" spans="1:202">
      <c r="A128" s="9"/>
      <c r="B128" s="2"/>
      <c r="C128" s="2"/>
      <c r="D128" s="2"/>
      <c r="E128" s="88" t="s">
        <v>33</v>
      </c>
      <c r="F128" s="15"/>
      <c r="G128" s="5">
        <v>10</v>
      </c>
      <c r="H128" s="5">
        <v>20</v>
      </c>
      <c r="I128" s="5">
        <v>20</v>
      </c>
      <c r="J128" s="5">
        <v>0</v>
      </c>
      <c r="K128" s="68"/>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row>
    <row r="129" spans="1:202">
      <c r="A129" s="13"/>
      <c r="B129" s="2"/>
      <c r="C129" s="2"/>
      <c r="D129" s="2"/>
      <c r="E129" s="88" t="s">
        <v>32</v>
      </c>
      <c r="F129" s="15"/>
      <c r="G129" s="5"/>
      <c r="H129" s="5"/>
      <c r="I129" s="5"/>
      <c r="J129" s="5"/>
      <c r="K129" s="68"/>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row>
    <row r="130" spans="1:202">
      <c r="A130" s="13"/>
      <c r="B130" s="2"/>
      <c r="C130" s="2"/>
      <c r="D130" s="2"/>
      <c r="E130" s="90" t="s">
        <v>116</v>
      </c>
      <c r="F130" s="15"/>
      <c r="G130" s="5"/>
      <c r="H130" s="5"/>
      <c r="I130" s="5"/>
      <c r="J130" s="5"/>
      <c r="K130" s="68"/>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row>
    <row r="131" spans="1:202">
      <c r="A131" s="13"/>
      <c r="B131" s="2"/>
      <c r="C131" s="2"/>
      <c r="D131" s="2"/>
      <c r="E131" s="89"/>
      <c r="F131" s="6"/>
      <c r="G131" s="7"/>
      <c r="H131" s="7"/>
      <c r="I131" s="7"/>
      <c r="J131" s="7"/>
      <c r="K131" s="68"/>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row>
    <row r="132" spans="1:202">
      <c r="A132" s="9"/>
      <c r="B132" s="2"/>
      <c r="C132" s="2"/>
      <c r="D132" s="2"/>
      <c r="E132" s="88" t="s">
        <v>37</v>
      </c>
      <c r="F132" s="15"/>
      <c r="G132" s="5"/>
      <c r="H132" s="5"/>
      <c r="I132" s="5"/>
      <c r="J132" s="5"/>
      <c r="K132" s="68"/>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row>
    <row r="133" spans="1:202">
      <c r="A133" s="13"/>
      <c r="B133" s="2"/>
      <c r="C133" s="2"/>
      <c r="D133" s="2"/>
      <c r="E133" s="88" t="s">
        <v>38</v>
      </c>
      <c r="F133" s="15"/>
      <c r="G133" s="5">
        <v>10</v>
      </c>
      <c r="H133" s="5">
        <v>10</v>
      </c>
      <c r="I133" s="5">
        <v>20</v>
      </c>
      <c r="J133" s="5">
        <v>0</v>
      </c>
      <c r="K133" s="68"/>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row>
    <row r="134" spans="1:202">
      <c r="A134" s="13"/>
      <c r="B134" s="2"/>
      <c r="C134" s="2"/>
      <c r="D134" s="2"/>
      <c r="E134" s="90" t="s">
        <v>116</v>
      </c>
      <c r="F134" s="15"/>
      <c r="G134" s="5"/>
      <c r="H134" s="5"/>
      <c r="I134" s="5"/>
      <c r="J134" s="5"/>
      <c r="K134" s="68"/>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row>
    <row r="135" spans="1:202">
      <c r="A135" s="13"/>
      <c r="B135" s="2"/>
      <c r="C135" s="2"/>
      <c r="D135" s="2"/>
      <c r="E135" s="6"/>
      <c r="F135" s="6"/>
      <c r="G135" s="7"/>
      <c r="H135" s="7"/>
      <c r="I135" s="7"/>
      <c r="J135" s="7"/>
      <c r="K135" s="1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row>
    <row r="136" spans="1:202">
      <c r="A136" s="13"/>
      <c r="B136" s="2"/>
      <c r="C136" s="2"/>
      <c r="D136" s="2"/>
      <c r="E136" s="10"/>
      <c r="F136" s="8"/>
      <c r="G136" s="8"/>
      <c r="H136" s="8"/>
      <c r="I136" s="8"/>
      <c r="J136" s="8"/>
      <c r="K136" s="8"/>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row>
    <row r="137" spans="1:202">
      <c r="A137" s="13"/>
      <c r="B137" s="2"/>
      <c r="C137" s="2"/>
      <c r="D137" s="2"/>
      <c r="E137" s="10"/>
      <c r="F137" s="8"/>
      <c r="G137" s="8"/>
      <c r="H137" s="8"/>
      <c r="I137" s="8"/>
      <c r="J137" s="8"/>
      <c r="K137" s="8"/>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row>
    <row r="138" spans="1:202">
      <c r="A138" s="13"/>
      <c r="B138" s="2"/>
      <c r="C138" s="2"/>
      <c r="D138" s="2"/>
      <c r="E138" s="2"/>
      <c r="F138" s="2"/>
      <c r="G138" s="3"/>
      <c r="H138" s="3"/>
      <c r="I138" s="3"/>
      <c r="J138" s="3"/>
      <c r="K138" s="10"/>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row>
    <row r="139" spans="1:202" ht="30" customHeight="1">
      <c r="A139" s="13"/>
      <c r="B139" s="2"/>
      <c r="C139" s="2"/>
      <c r="D139" s="2"/>
      <c r="E139" s="38" t="s">
        <v>188</v>
      </c>
      <c r="F139" s="15"/>
      <c r="G139" s="5"/>
      <c r="H139" s="5"/>
      <c r="I139" s="5"/>
      <c r="J139" s="5"/>
      <c r="K139" s="39"/>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row>
    <row r="140" spans="1:202">
      <c r="A140" s="13"/>
      <c r="B140" s="2"/>
      <c r="C140" s="2"/>
      <c r="D140" s="2"/>
      <c r="E140" s="10"/>
      <c r="F140" s="8"/>
      <c r="G140" s="8"/>
      <c r="H140" s="8"/>
      <c r="I140" s="8"/>
      <c r="J140" s="8"/>
      <c r="K140" s="2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row>
    <row r="141" spans="1:202">
      <c r="A141" s="13"/>
      <c r="B141" s="2"/>
      <c r="C141" s="2"/>
      <c r="D141" s="2"/>
      <c r="E141" s="10"/>
      <c r="F141" s="8"/>
      <c r="G141" s="8"/>
      <c r="H141" s="8"/>
      <c r="I141" s="8"/>
      <c r="J141" s="8"/>
      <c r="K141" s="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row>
    <row r="142" spans="1:202">
      <c r="A142" s="13"/>
      <c r="B142" s="2"/>
      <c r="C142" s="2"/>
      <c r="D142" s="2"/>
      <c r="E142" s="10"/>
      <c r="F142" s="8"/>
      <c r="G142" s="8"/>
      <c r="H142" s="8"/>
      <c r="I142" s="8"/>
      <c r="J142" s="8"/>
      <c r="K142" s="8"/>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row>
    <row r="143" spans="1:202" ht="45" customHeight="1">
      <c r="A143" s="9"/>
      <c r="B143" s="2"/>
      <c r="C143" s="2"/>
      <c r="D143" s="2"/>
      <c r="E143" s="34" t="s">
        <v>86</v>
      </c>
      <c r="F143" s="35"/>
      <c r="G143" s="36">
        <f>SUM(G12:G135)</f>
        <v>690</v>
      </c>
      <c r="H143" s="36">
        <f t="shared" ref="H143:J143" si="0">SUM(H12:H135)</f>
        <v>486</v>
      </c>
      <c r="I143" s="36">
        <f t="shared" si="0"/>
        <v>648</v>
      </c>
      <c r="J143" s="36">
        <f t="shared" si="0"/>
        <v>12</v>
      </c>
      <c r="K143" s="36">
        <f>G143+H143+I143+J143</f>
        <v>1836</v>
      </c>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row>
    <row r="144" spans="1:202">
      <c r="A144" s="13"/>
      <c r="B144" s="2"/>
      <c r="C144" s="2"/>
      <c r="D144" s="2"/>
      <c r="E144" s="10"/>
      <c r="F144" s="8"/>
      <c r="G144" s="8"/>
      <c r="H144" s="8"/>
      <c r="I144" s="8"/>
      <c r="J144" s="8"/>
      <c r="K144" s="8"/>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row>
    <row r="145" spans="1:202">
      <c r="A145" s="13"/>
      <c r="B145" s="2"/>
      <c r="C145" s="2"/>
      <c r="D145" s="2"/>
      <c r="E145" s="10"/>
      <c r="F145" s="8"/>
      <c r="G145" s="8"/>
      <c r="H145" s="8"/>
      <c r="I145" s="8"/>
      <c r="J145" s="8"/>
      <c r="K145" s="8"/>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row>
    <row r="146" spans="1:202">
      <c r="A146" s="13"/>
      <c r="B146" s="2"/>
      <c r="C146" s="2"/>
      <c r="D146" s="2"/>
      <c r="E146" s="10"/>
      <c r="F146" s="8"/>
      <c r="G146" s="8"/>
      <c r="H146" s="8"/>
      <c r="I146" s="8"/>
      <c r="J146" s="8"/>
      <c r="K146" s="8"/>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row>
    <row r="147" spans="1:202" ht="45" customHeight="1">
      <c r="A147" s="9"/>
      <c r="B147" s="2"/>
      <c r="C147" s="2"/>
      <c r="D147" s="2"/>
      <c r="E147" s="98" t="s">
        <v>87</v>
      </c>
      <c r="F147" s="99"/>
      <c r="G147" s="100">
        <f>G143/$K$143</f>
        <v>0.37581699346405228</v>
      </c>
      <c r="H147" s="100">
        <f t="shared" ref="H147:J147" si="1">H143/$K$143</f>
        <v>0.26470588235294118</v>
      </c>
      <c r="I147" s="100">
        <f t="shared" si="1"/>
        <v>0.35294117647058826</v>
      </c>
      <c r="J147" s="100">
        <f t="shared" si="1"/>
        <v>6.5359477124183009E-3</v>
      </c>
      <c r="K147" s="37"/>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row>
    <row r="148" spans="1:202">
      <c r="A148" s="13"/>
      <c r="B148" s="2"/>
      <c r="C148" s="2"/>
      <c r="D148" s="2"/>
      <c r="E148" s="10"/>
      <c r="F148" s="8"/>
      <c r="G148" s="8"/>
      <c r="H148" s="8"/>
      <c r="I148" s="8"/>
      <c r="J148" s="8"/>
      <c r="K148" s="8"/>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row>
    <row r="149" spans="1:202">
      <c r="A149" s="13"/>
      <c r="B149" s="2"/>
      <c r="C149" s="2"/>
      <c r="D149" s="2"/>
      <c r="E149" s="10"/>
      <c r="F149" s="8"/>
      <c r="G149" s="8"/>
      <c r="H149" s="8"/>
      <c r="I149" s="8"/>
      <c r="J149" s="8"/>
      <c r="K149" s="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row>
    <row r="150" spans="1:202">
      <c r="A150" s="13"/>
      <c r="B150" s="2"/>
      <c r="C150" s="2"/>
      <c r="D150" s="2"/>
      <c r="E150" s="10"/>
      <c r="F150" s="8"/>
      <c r="G150" s="8"/>
      <c r="H150" s="8"/>
      <c r="I150" s="8"/>
      <c r="J150" s="8"/>
      <c r="K150" s="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row>
    <row r="151" spans="1:202">
      <c r="A151" s="13"/>
      <c r="B151" s="2"/>
      <c r="C151" s="2"/>
      <c r="D151" s="2"/>
      <c r="E151" s="2"/>
      <c r="F151" s="2"/>
      <c r="G151" s="3"/>
      <c r="H151" s="3"/>
      <c r="I151" s="3"/>
      <c r="J151" s="3"/>
      <c r="K151" s="10"/>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row>
    <row r="152" spans="1:202">
      <c r="A152" s="13"/>
      <c r="B152" s="2"/>
      <c r="C152" s="2"/>
      <c r="D152" s="2"/>
      <c r="E152" s="2"/>
      <c r="F152" s="2"/>
      <c r="G152" s="3"/>
      <c r="H152" s="3"/>
      <c r="I152" s="3"/>
      <c r="J152" s="3"/>
      <c r="K152" s="10"/>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row>
    <row r="153" spans="1:202">
      <c r="A153" s="13"/>
      <c r="B153" s="2"/>
      <c r="C153" s="2"/>
      <c r="D153" s="2"/>
      <c r="E153" s="2"/>
      <c r="F153" s="2"/>
      <c r="G153" s="3"/>
      <c r="H153" s="3"/>
      <c r="I153" s="3"/>
      <c r="J153" s="3"/>
      <c r="K153" s="10"/>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row>
    <row r="154" spans="1:202">
      <c r="A154" s="13"/>
      <c r="B154" s="2"/>
      <c r="C154" s="2"/>
      <c r="D154" s="2"/>
      <c r="E154" s="2"/>
      <c r="F154" s="2"/>
      <c r="G154" s="3"/>
      <c r="H154" s="3"/>
      <c r="I154" s="3"/>
      <c r="J154" s="3"/>
      <c r="K154" s="10"/>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row>
    <row r="155" spans="1:202">
      <c r="A155" s="13"/>
      <c r="B155" s="2"/>
      <c r="C155" s="2"/>
      <c r="D155" s="2"/>
      <c r="E155" s="2"/>
      <c r="F155" s="2"/>
      <c r="G155" s="3"/>
      <c r="H155" s="3"/>
      <c r="I155" s="3"/>
      <c r="J155" s="3"/>
      <c r="K155" s="10"/>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row>
    <row r="156" spans="1:202">
      <c r="A156" s="13"/>
      <c r="B156" s="2"/>
      <c r="C156" s="2"/>
      <c r="D156" s="2"/>
      <c r="E156" s="2"/>
      <c r="F156" s="2"/>
      <c r="G156" s="3"/>
      <c r="H156" s="3"/>
      <c r="I156" s="3"/>
      <c r="J156" s="3"/>
      <c r="K156" s="10"/>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row>
    <row r="157" spans="1:202">
      <c r="A157" s="13"/>
      <c r="B157" s="2"/>
      <c r="C157" s="2"/>
      <c r="D157" s="2"/>
      <c r="E157" s="2"/>
      <c r="F157" s="2"/>
      <c r="G157" s="3"/>
      <c r="H157" s="3"/>
      <c r="I157" s="3"/>
      <c r="J157" s="3"/>
      <c r="K157" s="10"/>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row>
    <row r="158" spans="1:202">
      <c r="A158" s="13"/>
      <c r="B158" s="2"/>
      <c r="C158" s="2"/>
      <c r="D158" s="2"/>
      <c r="E158" s="2"/>
      <c r="F158" s="2"/>
      <c r="G158" s="3"/>
      <c r="H158" s="3"/>
      <c r="I158" s="3"/>
      <c r="J158" s="3"/>
      <c r="K158" s="10"/>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row>
    <row r="159" spans="1:202">
      <c r="A159" s="13"/>
      <c r="B159" s="2"/>
      <c r="C159" s="2"/>
      <c r="D159" s="2"/>
      <c r="E159" s="2"/>
      <c r="F159" s="2"/>
      <c r="G159" s="3"/>
      <c r="H159" s="3"/>
      <c r="I159" s="3"/>
      <c r="J159" s="3"/>
      <c r="K159" s="10"/>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row>
    <row r="160" spans="1:202">
      <c r="A160" s="13"/>
      <c r="B160" s="2"/>
      <c r="C160" s="2"/>
      <c r="D160" s="2"/>
      <c r="E160" s="2"/>
      <c r="F160" s="2"/>
      <c r="G160" s="3"/>
      <c r="H160" s="3"/>
      <c r="I160" s="3"/>
      <c r="J160" s="3"/>
      <c r="K160" s="10"/>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row>
    <row r="161" spans="1:202">
      <c r="A161" s="13"/>
      <c r="B161" s="2"/>
      <c r="C161" s="2"/>
      <c r="D161" s="2"/>
      <c r="E161" s="2"/>
      <c r="F161" s="2"/>
      <c r="G161" s="3"/>
      <c r="H161" s="3"/>
      <c r="I161" s="3"/>
      <c r="J161" s="3"/>
      <c r="K161" s="10"/>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row>
    <row r="162" spans="1:202">
      <c r="A162" s="13"/>
      <c r="B162" s="2"/>
      <c r="C162" s="2"/>
      <c r="D162" s="2"/>
      <c r="E162" s="2"/>
      <c r="F162" s="2"/>
      <c r="G162" s="3"/>
      <c r="H162" s="3"/>
      <c r="I162" s="3"/>
      <c r="J162" s="3"/>
      <c r="K162" s="10"/>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row>
    <row r="163" spans="1:202">
      <c r="A163" s="13"/>
      <c r="B163" s="2"/>
      <c r="C163" s="2"/>
      <c r="D163" s="2"/>
      <c r="E163" s="2"/>
      <c r="F163" s="2"/>
      <c r="G163" s="3"/>
      <c r="H163" s="3"/>
      <c r="I163" s="3"/>
      <c r="J163" s="3"/>
      <c r="K163" s="10"/>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row>
    <row r="164" spans="1:202">
      <c r="A164" s="13"/>
      <c r="B164" s="2"/>
      <c r="C164" s="2"/>
      <c r="D164" s="2"/>
      <c r="E164" s="2"/>
      <c r="F164" s="2"/>
      <c r="G164" s="3"/>
      <c r="H164" s="3"/>
      <c r="I164" s="3"/>
      <c r="J164" s="3"/>
      <c r="K164" s="10"/>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row>
    <row r="165" spans="1:202">
      <c r="A165" s="13"/>
      <c r="B165" s="2"/>
      <c r="C165" s="2"/>
      <c r="D165" s="2"/>
      <c r="E165" s="2"/>
      <c r="F165" s="2"/>
      <c r="G165" s="3"/>
      <c r="H165" s="3"/>
      <c r="I165" s="3"/>
      <c r="J165" s="3"/>
      <c r="K165" s="10"/>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row>
    <row r="166" spans="1:202">
      <c r="A166" s="13"/>
      <c r="B166" s="2"/>
      <c r="C166" s="2"/>
      <c r="D166" s="2"/>
      <c r="E166" s="2"/>
      <c r="F166" s="2"/>
      <c r="G166" s="3"/>
      <c r="H166" s="3"/>
      <c r="I166" s="3"/>
      <c r="J166" s="3"/>
      <c r="K166" s="10"/>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row>
    <row r="167" spans="1:202">
      <c r="A167" s="13"/>
      <c r="B167" s="2"/>
      <c r="C167" s="2"/>
      <c r="D167" s="2"/>
      <c r="E167" s="2"/>
      <c r="F167" s="2"/>
      <c r="G167" s="3"/>
      <c r="H167" s="3"/>
      <c r="I167" s="3"/>
      <c r="J167" s="3"/>
      <c r="K167" s="10"/>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row>
    <row r="168" spans="1:202">
      <c r="A168" s="13"/>
      <c r="B168" s="2"/>
      <c r="C168" s="2"/>
      <c r="D168" s="2"/>
      <c r="E168" s="2"/>
      <c r="F168" s="2"/>
      <c r="G168" s="3"/>
      <c r="H168" s="3"/>
      <c r="I168" s="3"/>
      <c r="J168" s="3"/>
      <c r="K168" s="10"/>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row>
    <row r="169" spans="1:202">
      <c r="A169" s="13"/>
      <c r="B169" s="2"/>
      <c r="C169" s="2"/>
      <c r="D169" s="2"/>
      <c r="E169" s="2"/>
      <c r="F169" s="2"/>
      <c r="G169" s="3"/>
      <c r="H169" s="3"/>
      <c r="I169" s="3"/>
      <c r="J169" s="3"/>
      <c r="K169" s="10"/>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row>
    <row r="170" spans="1:202">
      <c r="A170" s="13"/>
      <c r="B170" s="2"/>
      <c r="C170" s="2"/>
      <c r="D170" s="2"/>
      <c r="E170" s="2"/>
      <c r="F170" s="2"/>
      <c r="G170" s="3"/>
      <c r="H170" s="3"/>
      <c r="I170" s="3"/>
      <c r="J170" s="3"/>
      <c r="K170" s="10"/>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row>
    <row r="171" spans="1:202">
      <c r="A171" s="13"/>
      <c r="B171" s="2"/>
      <c r="C171" s="2"/>
      <c r="D171" s="2"/>
      <c r="E171" s="2"/>
      <c r="F171" s="2"/>
      <c r="G171" s="3"/>
      <c r="H171" s="3"/>
      <c r="I171" s="3"/>
      <c r="J171" s="3"/>
      <c r="K171" s="10"/>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row>
    <row r="172" spans="1:202">
      <c r="A172" s="13"/>
      <c r="B172" s="2"/>
      <c r="C172" s="2"/>
      <c r="D172" s="2"/>
      <c r="E172" s="2"/>
      <c r="F172" s="2"/>
      <c r="G172" s="3"/>
      <c r="H172" s="3"/>
      <c r="I172" s="3"/>
      <c r="J172" s="3"/>
      <c r="K172" s="10"/>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row>
    <row r="173" spans="1:202">
      <c r="A173" s="13"/>
      <c r="B173" s="2"/>
      <c r="C173" s="2"/>
      <c r="D173" s="2"/>
      <c r="E173" s="2"/>
      <c r="F173" s="2"/>
      <c r="G173" s="3"/>
      <c r="H173" s="3"/>
      <c r="I173" s="3"/>
      <c r="J173" s="3"/>
      <c r="K173" s="10"/>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row>
    <row r="174" spans="1:202">
      <c r="A174" s="13"/>
      <c r="B174" s="2"/>
      <c r="C174" s="2"/>
      <c r="D174" s="2"/>
      <c r="E174" s="2"/>
      <c r="F174" s="2"/>
      <c r="G174" s="3"/>
      <c r="H174" s="3"/>
      <c r="I174" s="3"/>
      <c r="J174" s="3"/>
      <c r="K174" s="10"/>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row>
    <row r="175" spans="1:202">
      <c r="A175" s="13"/>
      <c r="B175" s="2"/>
      <c r="C175" s="2"/>
      <c r="D175" s="2"/>
      <c r="E175" s="2"/>
      <c r="F175" s="2"/>
      <c r="G175" s="3"/>
      <c r="H175" s="3"/>
      <c r="I175" s="3"/>
      <c r="J175" s="3"/>
      <c r="K175" s="10"/>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row>
    <row r="176" spans="1:202">
      <c r="A176" s="13"/>
      <c r="B176" s="2"/>
      <c r="C176" s="2"/>
      <c r="D176" s="2"/>
      <c r="E176" s="2"/>
      <c r="F176" s="2"/>
      <c r="G176" s="3"/>
      <c r="H176" s="3"/>
      <c r="I176" s="3"/>
      <c r="J176" s="3"/>
      <c r="K176" s="10"/>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row>
    <row r="177" spans="1:202">
      <c r="A177" s="13"/>
      <c r="B177" s="2"/>
      <c r="C177" s="2"/>
      <c r="D177" s="2"/>
      <c r="E177" s="2"/>
      <c r="F177" s="2"/>
      <c r="G177" s="3"/>
      <c r="H177" s="3"/>
      <c r="I177" s="3"/>
      <c r="J177" s="3"/>
      <c r="K177" s="10"/>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row>
    <row r="178" spans="1:202">
      <c r="A178" s="13"/>
      <c r="B178" s="2"/>
      <c r="C178" s="2"/>
      <c r="D178" s="2"/>
      <c r="E178" s="2"/>
      <c r="F178" s="2"/>
      <c r="G178" s="3"/>
      <c r="H178" s="3"/>
      <c r="I178" s="3"/>
      <c r="J178" s="3"/>
      <c r="K178" s="10"/>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row>
    <row r="179" spans="1:202">
      <c r="A179" s="13"/>
      <c r="B179" s="2"/>
      <c r="C179" s="2"/>
      <c r="D179" s="2"/>
      <c r="E179" s="2"/>
      <c r="F179" s="2"/>
      <c r="G179" s="3"/>
      <c r="H179" s="3"/>
      <c r="I179" s="3"/>
      <c r="J179" s="3"/>
      <c r="K179" s="10"/>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row>
    <row r="180" spans="1:202">
      <c r="A180" s="13"/>
      <c r="B180" s="2"/>
      <c r="C180" s="2"/>
      <c r="D180" s="2"/>
      <c r="E180" s="2"/>
      <c r="F180" s="2"/>
      <c r="G180" s="3"/>
      <c r="H180" s="3"/>
      <c r="I180" s="3"/>
      <c r="J180" s="3"/>
      <c r="K180" s="10"/>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row>
    <row r="181" spans="1:202">
      <c r="A181" s="13"/>
      <c r="B181" s="2"/>
      <c r="C181" s="2"/>
      <c r="D181" s="2"/>
      <c r="E181" s="2"/>
      <c r="F181" s="2"/>
      <c r="G181" s="3"/>
      <c r="H181" s="3"/>
      <c r="I181" s="3"/>
      <c r="J181" s="3"/>
      <c r="K181" s="10"/>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row>
    <row r="182" spans="1:202">
      <c r="A182" s="13"/>
      <c r="B182" s="2"/>
      <c r="C182" s="2"/>
      <c r="D182" s="2"/>
      <c r="E182" s="2"/>
      <c r="F182" s="2"/>
      <c r="G182" s="3"/>
      <c r="H182" s="3"/>
      <c r="I182" s="3"/>
      <c r="J182" s="3"/>
      <c r="K182" s="10"/>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row>
    <row r="183" spans="1:202">
      <c r="A183" s="13"/>
      <c r="B183" s="2"/>
      <c r="C183" s="2"/>
      <c r="D183" s="2"/>
      <c r="E183" s="2"/>
      <c r="F183" s="2"/>
      <c r="G183" s="3"/>
      <c r="H183" s="3"/>
      <c r="I183" s="3"/>
      <c r="J183" s="3"/>
      <c r="K183" s="10"/>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row>
    <row r="184" spans="1:202">
      <c r="A184" s="13"/>
      <c r="B184" s="2"/>
      <c r="C184" s="2"/>
      <c r="D184" s="2"/>
      <c r="E184" s="2"/>
      <c r="F184" s="2"/>
      <c r="G184" s="3"/>
      <c r="H184" s="3"/>
      <c r="I184" s="3"/>
      <c r="J184" s="3"/>
      <c r="K184" s="10"/>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row>
    <row r="185" spans="1:202">
      <c r="A185" s="13"/>
      <c r="B185" s="2"/>
      <c r="C185" s="2"/>
      <c r="D185" s="2"/>
      <c r="E185" s="2"/>
      <c r="F185" s="2"/>
      <c r="G185" s="3"/>
      <c r="H185" s="3"/>
      <c r="I185" s="3"/>
      <c r="J185" s="3"/>
      <c r="K185" s="10"/>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row>
    <row r="186" spans="1:202">
      <c r="A186" s="13"/>
      <c r="B186" s="2"/>
      <c r="C186" s="2"/>
      <c r="D186" s="2"/>
      <c r="E186" s="2"/>
      <c r="F186" s="2"/>
      <c r="G186" s="3"/>
      <c r="H186" s="3"/>
      <c r="I186" s="3"/>
      <c r="J186" s="3"/>
      <c r="K186" s="10"/>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row>
    <row r="187" spans="1:202">
      <c r="A187" s="13"/>
      <c r="B187" s="2"/>
      <c r="C187" s="2"/>
      <c r="D187" s="2"/>
      <c r="E187" s="2"/>
      <c r="F187" s="2"/>
      <c r="G187" s="3"/>
      <c r="H187" s="3"/>
      <c r="I187" s="3"/>
      <c r="J187" s="3"/>
      <c r="K187" s="10"/>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row>
    <row r="188" spans="1:202">
      <c r="A188" s="13"/>
      <c r="B188" s="2"/>
      <c r="C188" s="2"/>
      <c r="D188" s="2"/>
      <c r="E188" s="2"/>
      <c r="F188" s="2"/>
      <c r="G188" s="3"/>
      <c r="H188" s="3"/>
      <c r="I188" s="3"/>
      <c r="J188" s="3"/>
      <c r="K188" s="10"/>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row>
    <row r="189" spans="1:202">
      <c r="A189" s="13"/>
      <c r="B189" s="2"/>
      <c r="C189" s="2"/>
      <c r="D189" s="2"/>
      <c r="E189" s="2"/>
      <c r="F189" s="2"/>
      <c r="G189" s="3"/>
      <c r="H189" s="3"/>
      <c r="I189" s="3"/>
      <c r="J189" s="3"/>
      <c r="K189" s="10"/>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row>
    <row r="190" spans="1:202">
      <c r="A190" s="13"/>
      <c r="B190" s="2"/>
      <c r="C190" s="2"/>
      <c r="D190" s="2"/>
      <c r="E190" s="2"/>
      <c r="F190" s="2"/>
      <c r="G190" s="3"/>
      <c r="H190" s="3"/>
      <c r="I190" s="3"/>
      <c r="J190" s="3"/>
      <c r="K190" s="10"/>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row>
    <row r="191" spans="1:202">
      <c r="A191" s="13"/>
      <c r="B191" s="2"/>
      <c r="C191" s="2"/>
      <c r="D191" s="2"/>
      <c r="E191" s="2"/>
      <c r="F191" s="2"/>
      <c r="G191" s="3"/>
      <c r="H191" s="3"/>
      <c r="I191" s="3"/>
      <c r="J191" s="3"/>
      <c r="K191" s="10"/>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row>
    <row r="192" spans="1:202">
      <c r="A192" s="13"/>
      <c r="B192" s="2"/>
      <c r="C192" s="2"/>
      <c r="D192" s="2"/>
      <c r="E192" s="2"/>
      <c r="F192" s="2"/>
      <c r="G192" s="3"/>
      <c r="H192" s="3"/>
      <c r="I192" s="3"/>
      <c r="J192" s="3"/>
      <c r="K192" s="10"/>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row>
    <row r="193" spans="1:202">
      <c r="A193" s="13"/>
      <c r="B193" s="2"/>
      <c r="C193" s="2"/>
      <c r="D193" s="2"/>
      <c r="E193" s="2"/>
      <c r="F193" s="2"/>
      <c r="G193" s="3"/>
      <c r="H193" s="3"/>
      <c r="I193" s="3"/>
      <c r="J193" s="3"/>
      <c r="K193" s="10"/>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row>
    <row r="194" spans="1:202">
      <c r="A194" s="13"/>
      <c r="B194" s="2"/>
      <c r="C194" s="2"/>
      <c r="D194" s="2"/>
      <c r="E194" s="2"/>
      <c r="F194" s="2"/>
      <c r="G194" s="3"/>
      <c r="H194" s="3"/>
      <c r="I194" s="3"/>
      <c r="J194" s="3"/>
      <c r="K194" s="10"/>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row>
    <row r="195" spans="1:202">
      <c r="A195" s="13"/>
      <c r="B195" s="2"/>
      <c r="C195" s="2"/>
      <c r="D195" s="2"/>
      <c r="E195" s="2"/>
      <c r="F195" s="2"/>
      <c r="G195" s="3"/>
      <c r="H195" s="3"/>
      <c r="I195" s="3"/>
      <c r="J195" s="3"/>
      <c r="K195" s="10"/>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row>
    <row r="196" spans="1:202">
      <c r="A196" s="13"/>
      <c r="B196" s="2"/>
      <c r="C196" s="2"/>
      <c r="D196" s="2"/>
      <c r="E196" s="2"/>
      <c r="F196" s="2"/>
      <c r="G196" s="3"/>
      <c r="H196" s="3"/>
      <c r="I196" s="3"/>
      <c r="J196" s="3"/>
      <c r="K196" s="10"/>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row>
    <row r="197" spans="1:202">
      <c r="A197" s="13"/>
      <c r="B197" s="2"/>
      <c r="C197" s="2"/>
      <c r="D197" s="2"/>
      <c r="E197" s="2"/>
      <c r="F197" s="2"/>
      <c r="G197" s="3"/>
      <c r="H197" s="3"/>
      <c r="I197" s="3"/>
      <c r="J197" s="3"/>
      <c r="K197" s="10"/>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row>
    <row r="198" spans="1:202">
      <c r="A198" s="13"/>
      <c r="B198" s="2"/>
      <c r="C198" s="2"/>
      <c r="D198" s="2"/>
      <c r="E198" s="2"/>
      <c r="F198" s="2"/>
      <c r="G198" s="3"/>
      <c r="H198" s="3"/>
      <c r="I198" s="3"/>
      <c r="J198" s="3"/>
      <c r="K198" s="10"/>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row>
    <row r="199" spans="1:202">
      <c r="A199" s="13"/>
      <c r="B199" s="2"/>
      <c r="C199" s="2"/>
      <c r="D199" s="2"/>
      <c r="E199" s="2"/>
      <c r="F199" s="2"/>
      <c r="G199" s="3"/>
      <c r="H199" s="3"/>
      <c r="I199" s="3"/>
      <c r="J199" s="3"/>
      <c r="K199" s="10"/>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row>
    <row r="200" spans="1:202">
      <c r="A200" s="13"/>
      <c r="B200" s="2"/>
      <c r="C200" s="2"/>
      <c r="D200" s="2"/>
      <c r="E200" s="2"/>
      <c r="F200" s="2"/>
      <c r="G200" s="3"/>
      <c r="H200" s="3"/>
      <c r="I200" s="3"/>
      <c r="J200" s="3"/>
      <c r="K200" s="10"/>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row>
    <row r="201" spans="1:202">
      <c r="A201" s="13"/>
      <c r="B201" s="2"/>
      <c r="C201" s="2"/>
      <c r="D201" s="2"/>
      <c r="E201" s="2"/>
      <c r="F201" s="2"/>
      <c r="G201" s="3"/>
      <c r="H201" s="3"/>
      <c r="I201" s="3"/>
      <c r="J201" s="3"/>
      <c r="K201" s="10"/>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row>
    <row r="202" spans="1:202">
      <c r="A202" s="13"/>
      <c r="B202" s="2"/>
      <c r="C202" s="2"/>
      <c r="D202" s="2"/>
      <c r="E202" s="2"/>
      <c r="F202" s="2"/>
      <c r="G202" s="3"/>
      <c r="H202" s="3"/>
      <c r="I202" s="3"/>
      <c r="J202" s="3"/>
      <c r="K202" s="10"/>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row>
    <row r="203" spans="1:202">
      <c r="A203" s="13"/>
      <c r="B203" s="2"/>
      <c r="C203" s="2"/>
      <c r="D203" s="2"/>
      <c r="E203" s="2"/>
      <c r="F203" s="2"/>
      <c r="G203" s="3"/>
      <c r="H203" s="3"/>
      <c r="I203" s="3"/>
      <c r="J203" s="3"/>
      <c r="K203" s="10"/>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row>
    <row r="204" spans="1:202">
      <c r="A204" s="13"/>
      <c r="B204" s="2"/>
      <c r="C204" s="2"/>
      <c r="D204" s="2"/>
      <c r="E204" s="2"/>
      <c r="F204" s="2"/>
      <c r="G204" s="3"/>
      <c r="H204" s="3"/>
      <c r="I204" s="3"/>
      <c r="J204" s="3"/>
      <c r="K204" s="10"/>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row>
    <row r="205" spans="1:202">
      <c r="A205" s="13"/>
      <c r="B205" s="2"/>
      <c r="C205" s="2"/>
      <c r="D205" s="2"/>
      <c r="E205" s="2"/>
      <c r="F205" s="2"/>
      <c r="G205" s="3"/>
      <c r="H205" s="3"/>
      <c r="I205" s="3"/>
      <c r="J205" s="3"/>
      <c r="K205" s="10"/>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row>
    <row r="206" spans="1:202">
      <c r="A206" s="13"/>
      <c r="B206" s="2"/>
      <c r="C206" s="2"/>
      <c r="D206" s="2"/>
      <c r="E206" s="2"/>
      <c r="F206" s="2"/>
      <c r="G206" s="3"/>
      <c r="H206" s="3"/>
      <c r="I206" s="3"/>
      <c r="J206" s="3"/>
      <c r="K206" s="10"/>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row>
    <row r="207" spans="1:202">
      <c r="A207" s="13"/>
      <c r="B207" s="2"/>
      <c r="C207" s="2"/>
      <c r="D207" s="2"/>
      <c r="E207" s="2"/>
      <c r="F207" s="2"/>
      <c r="G207" s="3"/>
      <c r="H207" s="3"/>
      <c r="I207" s="3"/>
      <c r="J207" s="3"/>
      <c r="K207" s="10"/>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row>
    <row r="208" spans="1:202">
      <c r="A208" s="13"/>
      <c r="B208" s="2"/>
      <c r="C208" s="2"/>
      <c r="D208" s="2"/>
      <c r="E208" s="2"/>
      <c r="F208" s="2"/>
      <c r="G208" s="3"/>
      <c r="H208" s="3"/>
      <c r="I208" s="3"/>
      <c r="J208" s="3"/>
      <c r="K208" s="10"/>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row>
    <row r="209" spans="1:202">
      <c r="A209" s="13"/>
      <c r="B209" s="2"/>
      <c r="C209" s="2"/>
      <c r="D209" s="2"/>
      <c r="E209" s="2"/>
      <c r="F209" s="2"/>
      <c r="G209" s="3"/>
      <c r="H209" s="3"/>
      <c r="I209" s="3"/>
      <c r="J209" s="3"/>
      <c r="K209" s="10"/>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row>
    <row r="210" spans="1:202">
      <c r="A210" s="13"/>
      <c r="B210" s="2"/>
      <c r="C210" s="2"/>
      <c r="D210" s="2"/>
      <c r="E210" s="2"/>
      <c r="F210" s="2"/>
      <c r="G210" s="3"/>
      <c r="H210" s="3"/>
      <c r="I210" s="3"/>
      <c r="J210" s="3"/>
      <c r="K210" s="10"/>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row>
    <row r="211" spans="1:202">
      <c r="A211" s="13"/>
      <c r="B211" s="2"/>
      <c r="C211" s="2"/>
      <c r="D211" s="2"/>
      <c r="E211" s="2"/>
      <c r="F211" s="2"/>
      <c r="G211" s="3"/>
      <c r="H211" s="3"/>
      <c r="I211" s="3"/>
      <c r="J211" s="3"/>
      <c r="K211" s="10"/>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row>
    <row r="212" spans="1:202">
      <c r="A212" s="13"/>
      <c r="B212" s="2"/>
      <c r="C212" s="2"/>
      <c r="D212" s="2"/>
      <c r="E212" s="2"/>
      <c r="F212" s="2"/>
      <c r="G212" s="3"/>
      <c r="H212" s="3"/>
      <c r="I212" s="3"/>
      <c r="J212" s="3"/>
      <c r="K212" s="10"/>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row>
    <row r="213" spans="1:202">
      <c r="A213" s="13"/>
      <c r="B213" s="2"/>
      <c r="C213" s="2"/>
      <c r="D213" s="2"/>
      <c r="E213" s="2"/>
      <c r="F213" s="2"/>
      <c r="G213" s="3"/>
      <c r="H213" s="3"/>
      <c r="I213" s="3"/>
      <c r="J213" s="3"/>
      <c r="K213" s="10"/>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row>
    <row r="214" spans="1:202">
      <c r="A214" s="13"/>
      <c r="B214" s="2"/>
      <c r="C214" s="2"/>
      <c r="D214" s="2"/>
      <c r="E214" s="2"/>
      <c r="F214" s="2"/>
      <c r="G214" s="3"/>
      <c r="H214" s="3"/>
      <c r="I214" s="3"/>
      <c r="J214" s="3"/>
      <c r="K214" s="10"/>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row>
    <row r="215" spans="1:202">
      <c r="A215" s="13"/>
      <c r="B215" s="2"/>
      <c r="C215" s="2"/>
      <c r="D215" s="2"/>
      <c r="E215" s="2"/>
      <c r="F215" s="2"/>
      <c r="G215" s="3"/>
      <c r="H215" s="3"/>
      <c r="I215" s="3"/>
      <c r="J215" s="3"/>
      <c r="K215" s="10"/>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row>
    <row r="216" spans="1:202">
      <c r="A216" s="13"/>
      <c r="B216" s="2"/>
      <c r="C216" s="2"/>
      <c r="D216" s="2"/>
      <c r="E216" s="2"/>
      <c r="F216" s="2"/>
      <c r="G216" s="3"/>
      <c r="H216" s="3"/>
      <c r="I216" s="3"/>
      <c r="J216" s="3"/>
      <c r="K216" s="10"/>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row>
    <row r="217" spans="1:202">
      <c r="A217" s="13"/>
      <c r="B217" s="2"/>
      <c r="C217" s="2"/>
      <c r="D217" s="2"/>
      <c r="E217" s="2"/>
      <c r="F217" s="2"/>
      <c r="G217" s="3"/>
      <c r="H217" s="3"/>
      <c r="I217" s="3"/>
      <c r="J217" s="3"/>
      <c r="K217" s="10"/>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row>
    <row r="218" spans="1:202">
      <c r="A218" s="13"/>
      <c r="B218" s="2"/>
      <c r="C218" s="2"/>
      <c r="D218" s="2"/>
      <c r="E218" s="2"/>
      <c r="F218" s="2"/>
      <c r="G218" s="3"/>
      <c r="H218" s="3"/>
      <c r="I218" s="3"/>
      <c r="J218" s="3"/>
      <c r="K218" s="10"/>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row>
    <row r="219" spans="1:202">
      <c r="A219" s="13"/>
      <c r="B219" s="2"/>
      <c r="C219" s="2"/>
      <c r="D219" s="2"/>
      <c r="E219" s="2"/>
      <c r="F219" s="2"/>
      <c r="G219" s="3"/>
      <c r="H219" s="3"/>
      <c r="I219" s="3"/>
      <c r="J219" s="3"/>
      <c r="K219" s="10"/>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row>
    <row r="220" spans="1:202">
      <c r="A220" s="13"/>
      <c r="B220" s="2"/>
      <c r="C220" s="2"/>
      <c r="D220" s="2"/>
      <c r="E220" s="2"/>
      <c r="F220" s="2"/>
      <c r="G220" s="3"/>
      <c r="H220" s="3"/>
      <c r="I220" s="3"/>
      <c r="J220" s="3"/>
      <c r="K220" s="10"/>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row>
    <row r="221" spans="1:202">
      <c r="A221" s="13"/>
      <c r="B221" s="2"/>
      <c r="C221" s="2"/>
      <c r="D221" s="2"/>
      <c r="E221" s="2"/>
      <c r="F221" s="2"/>
      <c r="G221" s="3"/>
      <c r="H221" s="3"/>
      <c r="I221" s="3"/>
      <c r="J221" s="3"/>
      <c r="K221" s="10"/>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row>
    <row r="222" spans="1:202">
      <c r="A222" s="13"/>
      <c r="B222" s="2"/>
      <c r="C222" s="2"/>
      <c r="D222" s="2"/>
      <c r="E222" s="2"/>
      <c r="F222" s="2"/>
      <c r="G222" s="3"/>
      <c r="H222" s="3"/>
      <c r="I222" s="3"/>
      <c r="J222" s="3"/>
      <c r="K222" s="10"/>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row>
    <row r="223" spans="1:202">
      <c r="A223" s="13"/>
      <c r="B223" s="2"/>
      <c r="C223" s="2"/>
      <c r="D223" s="2"/>
      <c r="E223" s="2"/>
      <c r="F223" s="2"/>
      <c r="G223" s="3"/>
      <c r="H223" s="3"/>
      <c r="I223" s="3"/>
      <c r="J223" s="3"/>
      <c r="K223" s="10"/>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row>
    <row r="224" spans="1:202">
      <c r="A224" s="13"/>
      <c r="B224" s="2"/>
      <c r="C224" s="2"/>
      <c r="D224" s="2"/>
      <c r="E224" s="2"/>
      <c r="F224" s="2"/>
      <c r="G224" s="3"/>
      <c r="H224" s="3"/>
      <c r="I224" s="3"/>
      <c r="J224" s="3"/>
      <c r="K224" s="10"/>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row>
    <row r="225" spans="1:202">
      <c r="A225" s="13"/>
      <c r="B225" s="2"/>
      <c r="C225" s="2"/>
      <c r="D225" s="2"/>
      <c r="E225" s="2"/>
      <c r="F225" s="2"/>
      <c r="G225" s="3"/>
      <c r="H225" s="3"/>
      <c r="I225" s="3"/>
      <c r="J225" s="3"/>
      <c r="K225" s="10"/>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row>
    <row r="226" spans="1:202">
      <c r="A226" s="13"/>
      <c r="B226" s="2"/>
      <c r="C226" s="2"/>
      <c r="D226" s="2"/>
      <c r="E226" s="2"/>
      <c r="F226" s="2"/>
      <c r="G226" s="3"/>
      <c r="H226" s="3"/>
      <c r="I226" s="3"/>
      <c r="J226" s="3"/>
      <c r="K226" s="10"/>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row>
    <row r="227" spans="1:202">
      <c r="A227" s="13"/>
      <c r="B227" s="2"/>
      <c r="C227" s="2"/>
      <c r="D227" s="2"/>
      <c r="E227" s="2"/>
      <c r="F227" s="2"/>
      <c r="G227" s="3"/>
      <c r="H227" s="3"/>
      <c r="I227" s="3"/>
      <c r="J227" s="3"/>
      <c r="K227" s="10"/>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row>
    <row r="228" spans="1:202">
      <c r="A228" s="13"/>
      <c r="B228" s="2"/>
      <c r="C228" s="2"/>
      <c r="D228" s="2"/>
      <c r="E228" s="2"/>
      <c r="F228" s="2"/>
      <c r="G228" s="3"/>
      <c r="H228" s="3"/>
      <c r="I228" s="3"/>
      <c r="J228" s="3"/>
      <c r="K228" s="10"/>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row>
    <row r="229" spans="1:202">
      <c r="A229" s="13"/>
      <c r="B229" s="2"/>
      <c r="C229" s="2"/>
      <c r="D229" s="2"/>
      <c r="E229" s="2"/>
      <c r="F229" s="2"/>
      <c r="G229" s="3"/>
      <c r="H229" s="3"/>
      <c r="I229" s="3"/>
      <c r="J229" s="3"/>
      <c r="K229" s="10"/>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row>
    <row r="230" spans="1:202">
      <c r="A230" s="13"/>
      <c r="B230" s="2"/>
      <c r="C230" s="2"/>
      <c r="D230" s="2"/>
      <c r="E230" s="2"/>
      <c r="F230" s="2"/>
      <c r="G230" s="3"/>
      <c r="H230" s="3"/>
      <c r="I230" s="3"/>
      <c r="J230" s="3"/>
      <c r="K230" s="10"/>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row>
    <row r="231" spans="1:202">
      <c r="A231" s="13"/>
      <c r="B231" s="2"/>
      <c r="C231" s="2"/>
      <c r="D231" s="2"/>
      <c r="E231" s="2"/>
      <c r="F231" s="2"/>
      <c r="G231" s="3"/>
      <c r="H231" s="3"/>
      <c r="I231" s="3"/>
      <c r="J231" s="3"/>
      <c r="K231" s="10"/>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row>
    <row r="232" spans="1:202">
      <c r="A232" s="13"/>
      <c r="B232" s="2"/>
      <c r="C232" s="2"/>
      <c r="D232" s="2"/>
      <c r="E232" s="2"/>
      <c r="F232" s="2"/>
      <c r="G232" s="3"/>
      <c r="H232" s="3"/>
      <c r="I232" s="3"/>
      <c r="J232" s="3"/>
      <c r="K232" s="10"/>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row>
    <row r="233" spans="1:202">
      <c r="A233" s="13"/>
      <c r="B233" s="2"/>
      <c r="C233" s="2"/>
      <c r="D233" s="2"/>
      <c r="E233" s="2"/>
      <c r="F233" s="2"/>
      <c r="G233" s="3"/>
      <c r="H233" s="3"/>
      <c r="I233" s="3"/>
      <c r="J233" s="3"/>
      <c r="K233" s="10"/>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row>
    <row r="234" spans="1:202">
      <c r="A234" s="13"/>
      <c r="B234" s="2"/>
      <c r="C234" s="2"/>
      <c r="D234" s="2"/>
      <c r="E234" s="2"/>
      <c r="F234" s="2"/>
      <c r="G234" s="3"/>
      <c r="H234" s="3"/>
      <c r="I234" s="3"/>
      <c r="J234" s="3"/>
      <c r="K234" s="10"/>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row>
    <row r="235" spans="1:202">
      <c r="A235" s="13"/>
      <c r="B235" s="2"/>
      <c r="C235" s="2"/>
      <c r="D235" s="2"/>
      <c r="E235" s="2"/>
      <c r="F235" s="2"/>
      <c r="G235" s="3"/>
      <c r="H235" s="3"/>
      <c r="I235" s="3"/>
      <c r="J235" s="3"/>
      <c r="K235" s="10"/>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row>
    <row r="236" spans="1:202">
      <c r="A236" s="13"/>
      <c r="B236" s="2"/>
      <c r="C236" s="2"/>
      <c r="D236" s="2"/>
      <c r="E236" s="2"/>
      <c r="F236" s="2"/>
      <c r="G236" s="3"/>
      <c r="H236" s="3"/>
      <c r="I236" s="3"/>
      <c r="J236" s="3"/>
      <c r="K236" s="10"/>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row>
    <row r="237" spans="1:202">
      <c r="A237" s="13"/>
      <c r="B237" s="2"/>
      <c r="C237" s="2"/>
      <c r="D237" s="2"/>
      <c r="E237" s="2"/>
      <c r="F237" s="2"/>
      <c r="G237" s="3"/>
      <c r="H237" s="3"/>
      <c r="I237" s="3"/>
      <c r="J237" s="3"/>
      <c r="K237" s="10"/>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row>
    <row r="238" spans="1:202">
      <c r="A238" s="13"/>
      <c r="B238" s="2"/>
      <c r="C238" s="2"/>
      <c r="D238" s="2"/>
      <c r="E238" s="2"/>
      <c r="F238" s="2"/>
      <c r="G238" s="3"/>
      <c r="H238" s="3"/>
      <c r="I238" s="3"/>
      <c r="J238" s="3"/>
      <c r="K238" s="10"/>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row>
    <row r="239" spans="1:202">
      <c r="A239" s="13"/>
      <c r="B239" s="2"/>
      <c r="C239" s="2"/>
      <c r="D239" s="2"/>
      <c r="E239" s="2"/>
      <c r="F239" s="2"/>
      <c r="G239" s="3"/>
      <c r="H239" s="3"/>
      <c r="I239" s="3"/>
      <c r="J239" s="3"/>
      <c r="K239" s="10"/>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row>
    <row r="240" spans="1:202">
      <c r="A240" s="13"/>
      <c r="B240" s="2"/>
      <c r="C240" s="2"/>
      <c r="D240" s="2"/>
      <c r="E240" s="2"/>
      <c r="F240" s="2"/>
      <c r="G240" s="3"/>
      <c r="H240" s="3"/>
      <c r="I240" s="3"/>
      <c r="J240" s="3"/>
      <c r="K240" s="10"/>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row>
    <row r="241" spans="1:202">
      <c r="A241" s="13"/>
      <c r="B241" s="2"/>
      <c r="C241" s="2"/>
      <c r="D241" s="2"/>
      <c r="E241" s="2"/>
      <c r="F241" s="2"/>
      <c r="G241" s="3"/>
      <c r="H241" s="3"/>
      <c r="I241" s="3"/>
      <c r="J241" s="3"/>
      <c r="K241" s="10"/>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row>
    <row r="242" spans="1:202">
      <c r="A242" s="13"/>
      <c r="B242" s="2"/>
      <c r="C242" s="2"/>
      <c r="D242" s="2"/>
      <c r="E242" s="2"/>
      <c r="F242" s="2"/>
      <c r="G242" s="3"/>
      <c r="H242" s="3"/>
      <c r="I242" s="3"/>
      <c r="J242" s="3"/>
      <c r="K242" s="10"/>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row>
    <row r="243" spans="1:202">
      <c r="A243" s="13"/>
      <c r="B243" s="2"/>
      <c r="C243" s="2"/>
      <c r="D243" s="2"/>
      <c r="E243" s="2"/>
      <c r="F243" s="2"/>
      <c r="G243" s="3"/>
      <c r="H243" s="3"/>
      <c r="I243" s="3"/>
      <c r="J243" s="3"/>
      <c r="K243" s="10"/>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row>
    <row r="244" spans="1:202">
      <c r="A244" s="13"/>
      <c r="B244" s="2"/>
      <c r="C244" s="2"/>
      <c r="D244" s="2"/>
      <c r="E244" s="2"/>
      <c r="F244" s="2"/>
      <c r="G244" s="3"/>
      <c r="H244" s="3"/>
      <c r="I244" s="3"/>
      <c r="J244" s="3"/>
      <c r="K244" s="10"/>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row>
    <row r="245" spans="1:202">
      <c r="A245" s="13"/>
      <c r="B245" s="2"/>
      <c r="C245" s="2"/>
      <c r="D245" s="2"/>
      <c r="E245" s="2"/>
      <c r="F245" s="2"/>
      <c r="G245" s="3"/>
      <c r="H245" s="3"/>
      <c r="I245" s="3"/>
      <c r="J245" s="3"/>
      <c r="K245" s="10"/>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row>
    <row r="246" spans="1:202">
      <c r="A246" s="13"/>
      <c r="B246" s="2"/>
      <c r="C246" s="2"/>
      <c r="D246" s="2"/>
      <c r="E246" s="2"/>
      <c r="F246" s="2"/>
      <c r="G246" s="3"/>
      <c r="H246" s="3"/>
      <c r="I246" s="3"/>
      <c r="J246" s="3"/>
      <c r="K246" s="10"/>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row>
    <row r="247" spans="1:202">
      <c r="A247" s="13"/>
      <c r="B247" s="2"/>
      <c r="C247" s="2"/>
      <c r="D247" s="2"/>
      <c r="E247" s="2"/>
      <c r="F247" s="2"/>
      <c r="G247" s="3"/>
      <c r="H247" s="3"/>
      <c r="I247" s="3"/>
      <c r="J247" s="3"/>
      <c r="K247" s="10"/>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row>
    <row r="248" spans="1:202">
      <c r="A248" s="13"/>
      <c r="B248" s="2"/>
      <c r="C248" s="2"/>
      <c r="D248" s="2"/>
      <c r="E248" s="2"/>
      <c r="F248" s="2"/>
      <c r="G248" s="3"/>
      <c r="H248" s="3"/>
      <c r="I248" s="3"/>
      <c r="J248" s="3"/>
      <c r="K248" s="10"/>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row>
    <row r="249" spans="1:202">
      <c r="A249" s="13"/>
      <c r="B249" s="2"/>
      <c r="C249" s="2"/>
      <c r="D249" s="2"/>
      <c r="E249" s="2"/>
      <c r="F249" s="2"/>
      <c r="G249" s="3"/>
      <c r="H249" s="3"/>
      <c r="I249" s="3"/>
      <c r="J249" s="3"/>
      <c r="K249" s="10"/>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row>
    <row r="250" spans="1:202">
      <c r="A250" s="13"/>
      <c r="B250" s="2"/>
      <c r="C250" s="2"/>
      <c r="D250" s="2"/>
      <c r="E250" s="2"/>
      <c r="F250" s="2"/>
      <c r="G250" s="3"/>
      <c r="H250" s="3"/>
      <c r="I250" s="3"/>
      <c r="J250" s="3"/>
      <c r="K250" s="10"/>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row>
    <row r="251" spans="1:202">
      <c r="A251" s="13"/>
      <c r="B251" s="2"/>
      <c r="C251" s="2"/>
      <c r="D251" s="2"/>
      <c r="E251" s="2"/>
      <c r="F251" s="2"/>
      <c r="G251" s="3"/>
      <c r="H251" s="3"/>
      <c r="I251" s="3"/>
      <c r="J251" s="3"/>
      <c r="K251" s="10"/>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row>
    <row r="252" spans="1:202">
      <c r="A252" s="13"/>
      <c r="B252" s="2"/>
      <c r="C252" s="2"/>
      <c r="D252" s="2"/>
      <c r="E252" s="2"/>
      <c r="F252" s="2"/>
      <c r="G252" s="3"/>
      <c r="H252" s="3"/>
      <c r="I252" s="3"/>
      <c r="J252" s="3"/>
      <c r="K252" s="10"/>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row>
    <row r="253" spans="1:202">
      <c r="A253" s="13"/>
      <c r="B253" s="2"/>
      <c r="C253" s="2"/>
      <c r="D253" s="2"/>
      <c r="E253" s="2"/>
      <c r="F253" s="2"/>
      <c r="G253" s="3"/>
      <c r="H253" s="3"/>
      <c r="I253" s="3"/>
      <c r="J253" s="3"/>
      <c r="K253" s="10"/>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row>
    <row r="254" spans="1:202">
      <c r="A254" s="13"/>
      <c r="B254" s="2"/>
      <c r="C254" s="2"/>
      <c r="D254" s="2"/>
      <c r="E254" s="2"/>
      <c r="F254" s="2"/>
      <c r="G254" s="3"/>
      <c r="H254" s="3"/>
      <c r="I254" s="3"/>
      <c r="J254" s="3"/>
      <c r="K254" s="10"/>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row>
    <row r="255" spans="1:202">
      <c r="A255" s="13"/>
      <c r="B255" s="2"/>
      <c r="C255" s="2"/>
      <c r="D255" s="2"/>
      <c r="E255" s="2"/>
      <c r="F255" s="2"/>
      <c r="G255" s="3"/>
      <c r="H255" s="3"/>
      <c r="I255" s="3"/>
      <c r="J255" s="3"/>
      <c r="K255" s="10"/>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row>
    <row r="256" spans="1:202">
      <c r="A256" s="13"/>
      <c r="B256" s="2"/>
      <c r="C256" s="2"/>
      <c r="D256" s="2"/>
      <c r="E256" s="2"/>
      <c r="F256" s="2"/>
      <c r="G256" s="3"/>
      <c r="H256" s="3"/>
      <c r="I256" s="3"/>
      <c r="J256" s="3"/>
      <c r="K256" s="10"/>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row>
    <row r="257" spans="1:202">
      <c r="A257" s="13"/>
      <c r="B257" s="2"/>
      <c r="C257" s="2"/>
      <c r="D257" s="2"/>
      <c r="E257" s="2"/>
      <c r="F257" s="2"/>
      <c r="G257" s="3"/>
      <c r="H257" s="3"/>
      <c r="I257" s="3"/>
      <c r="J257" s="3"/>
      <c r="K257" s="10"/>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row>
    <row r="258" spans="1:202">
      <c r="A258" s="13"/>
      <c r="B258" s="2"/>
      <c r="C258" s="2"/>
      <c r="D258" s="2"/>
      <c r="E258" s="2"/>
      <c r="F258" s="2"/>
      <c r="G258" s="3"/>
      <c r="H258" s="3"/>
      <c r="I258" s="3"/>
      <c r="J258" s="3"/>
      <c r="K258" s="10"/>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row>
    <row r="259" spans="1:202">
      <c r="A259" s="13"/>
      <c r="B259" s="2"/>
      <c r="C259" s="2"/>
      <c r="D259" s="2"/>
      <c r="E259" s="2"/>
      <c r="F259" s="2"/>
      <c r="G259" s="3"/>
      <c r="H259" s="3"/>
      <c r="I259" s="3"/>
      <c r="J259" s="3"/>
      <c r="K259" s="10"/>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row>
    <row r="260" spans="1:202">
      <c r="A260" s="13"/>
      <c r="B260" s="2"/>
      <c r="C260" s="2"/>
      <c r="D260" s="2"/>
      <c r="E260" s="2"/>
      <c r="F260" s="2"/>
      <c r="G260" s="3"/>
      <c r="H260" s="3"/>
      <c r="I260" s="3"/>
      <c r="J260" s="3"/>
      <c r="K260" s="10"/>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row>
    <row r="261" spans="1:202">
      <c r="A261" s="13"/>
      <c r="B261" s="2"/>
      <c r="C261" s="2"/>
      <c r="D261" s="2"/>
      <c r="E261" s="2"/>
      <c r="F261" s="2"/>
      <c r="G261" s="3"/>
      <c r="H261" s="3"/>
      <c r="I261" s="3"/>
      <c r="J261" s="3"/>
      <c r="K261" s="10"/>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row>
    <row r="262" spans="1:202">
      <c r="A262" s="13"/>
      <c r="B262" s="2"/>
      <c r="C262" s="2"/>
      <c r="D262" s="2"/>
      <c r="E262" s="2"/>
      <c r="F262" s="2"/>
      <c r="G262" s="3"/>
      <c r="H262" s="3"/>
      <c r="I262" s="3"/>
      <c r="J262" s="3"/>
      <c r="K262" s="10"/>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row>
    <row r="263" spans="1:202">
      <c r="A263" s="13"/>
      <c r="B263" s="2"/>
      <c r="C263" s="2"/>
      <c r="D263" s="2"/>
      <c r="E263" s="2"/>
      <c r="F263" s="2"/>
      <c r="G263" s="3"/>
      <c r="H263" s="3"/>
      <c r="I263" s="3"/>
      <c r="J263" s="3"/>
      <c r="K263" s="10"/>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row>
    <row r="264" spans="1:202">
      <c r="A264" s="13"/>
      <c r="B264" s="2"/>
      <c r="C264" s="2"/>
      <c r="D264" s="2"/>
      <c r="E264" s="2"/>
      <c r="F264" s="2"/>
      <c r="G264" s="3"/>
      <c r="H264" s="3"/>
      <c r="I264" s="3"/>
      <c r="J264" s="3"/>
      <c r="K264" s="10"/>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row>
    <row r="265" spans="1:202">
      <c r="A265" s="13"/>
      <c r="B265" s="2"/>
      <c r="C265" s="2"/>
      <c r="D265" s="2"/>
      <c r="E265" s="2"/>
      <c r="F265" s="2"/>
      <c r="G265" s="3"/>
      <c r="H265" s="3"/>
      <c r="I265" s="3"/>
      <c r="J265" s="3"/>
      <c r="K265" s="10"/>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row>
    <row r="266" spans="1:202">
      <c r="A266" s="13"/>
      <c r="B266" s="2"/>
      <c r="C266" s="2"/>
      <c r="D266" s="2"/>
      <c r="E266" s="2"/>
      <c r="F266" s="2"/>
      <c r="G266" s="3"/>
      <c r="H266" s="3"/>
      <c r="I266" s="3"/>
      <c r="J266" s="3"/>
      <c r="K266" s="10"/>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row>
    <row r="267" spans="1:202">
      <c r="A267" s="13"/>
      <c r="B267" s="2"/>
      <c r="C267" s="2"/>
      <c r="D267" s="2"/>
      <c r="E267" s="2"/>
      <c r="F267" s="2"/>
      <c r="G267" s="3"/>
      <c r="H267" s="3"/>
      <c r="I267" s="3"/>
      <c r="J267" s="3"/>
      <c r="K267" s="10"/>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row>
    <row r="268" spans="1:202">
      <c r="A268" s="13"/>
      <c r="B268" s="2"/>
      <c r="C268" s="2"/>
      <c r="D268" s="2"/>
      <c r="E268" s="2"/>
      <c r="F268" s="2"/>
      <c r="G268" s="3"/>
      <c r="H268" s="3"/>
      <c r="I268" s="3"/>
      <c r="J268" s="3"/>
      <c r="K268" s="10"/>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row>
    <row r="269" spans="1:202">
      <c r="A269" s="13"/>
      <c r="B269" s="2"/>
      <c r="C269" s="2"/>
      <c r="D269" s="2"/>
      <c r="E269" s="2"/>
      <c r="F269" s="2"/>
      <c r="G269" s="3"/>
      <c r="H269" s="3"/>
      <c r="I269" s="3"/>
      <c r="J269" s="3"/>
      <c r="K269" s="10"/>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row>
    <row r="270" spans="1:202">
      <c r="A270" s="13"/>
      <c r="B270" s="2"/>
      <c r="C270" s="2"/>
      <c r="D270" s="2"/>
      <c r="E270" s="2"/>
      <c r="F270" s="2"/>
      <c r="G270" s="3"/>
      <c r="H270" s="3"/>
      <c r="I270" s="3"/>
      <c r="J270" s="3"/>
      <c r="K270" s="10"/>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row>
    <row r="271" spans="1:202">
      <c r="A271" s="13"/>
      <c r="B271" s="2"/>
      <c r="C271" s="2"/>
      <c r="D271" s="2"/>
      <c r="E271" s="2"/>
      <c r="F271" s="2"/>
      <c r="G271" s="3"/>
      <c r="H271" s="3"/>
      <c r="I271" s="3"/>
      <c r="J271" s="3"/>
      <c r="K271" s="10"/>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row>
    <row r="272" spans="1:202">
      <c r="A272" s="13"/>
      <c r="B272" s="2"/>
      <c r="C272" s="2"/>
      <c r="D272" s="2"/>
      <c r="E272" s="2"/>
      <c r="F272" s="2"/>
      <c r="G272" s="3"/>
      <c r="H272" s="3"/>
      <c r="I272" s="3"/>
      <c r="J272" s="3"/>
      <c r="K272" s="10"/>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row>
    <row r="273" spans="1:202">
      <c r="A273" s="13"/>
      <c r="B273" s="2"/>
      <c r="C273" s="2"/>
      <c r="D273" s="2"/>
      <c r="E273" s="2"/>
      <c r="F273" s="2"/>
      <c r="G273" s="3"/>
      <c r="H273" s="3"/>
      <c r="I273" s="3"/>
      <c r="J273" s="3"/>
      <c r="K273" s="10"/>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row>
    <row r="274" spans="1:202">
      <c r="A274" s="13"/>
      <c r="B274" s="2"/>
      <c r="C274" s="2"/>
      <c r="D274" s="2"/>
      <c r="E274" s="2"/>
      <c r="F274" s="2"/>
      <c r="G274" s="3"/>
      <c r="H274" s="3"/>
      <c r="I274" s="3"/>
      <c r="J274" s="3"/>
      <c r="K274" s="10"/>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row>
    <row r="275" spans="1:202">
      <c r="A275" s="13"/>
      <c r="B275" s="2"/>
      <c r="C275" s="2"/>
      <c r="D275" s="2"/>
      <c r="E275" s="2"/>
      <c r="F275" s="2"/>
      <c r="G275" s="3"/>
      <c r="H275" s="3"/>
      <c r="I275" s="3"/>
      <c r="J275" s="3"/>
      <c r="K275" s="10"/>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row>
    <row r="276" spans="1:202">
      <c r="A276" s="13"/>
      <c r="B276" s="2"/>
      <c r="C276" s="2"/>
      <c r="D276" s="2"/>
      <c r="E276" s="2"/>
      <c r="F276" s="2"/>
      <c r="G276" s="3"/>
      <c r="H276" s="3"/>
      <c r="I276" s="3"/>
      <c r="J276" s="3"/>
      <c r="K276" s="10"/>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row>
    <row r="277" spans="1:202">
      <c r="A277" s="13"/>
      <c r="B277" s="2"/>
      <c r="C277" s="2"/>
      <c r="D277" s="2"/>
      <c r="E277" s="2"/>
      <c r="F277" s="2"/>
      <c r="G277" s="3"/>
      <c r="H277" s="3"/>
      <c r="I277" s="3"/>
      <c r="J277" s="3"/>
      <c r="K277" s="10"/>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row>
    <row r="278" spans="1:202">
      <c r="A278" s="13"/>
      <c r="B278" s="2"/>
      <c r="C278" s="2"/>
      <c r="D278" s="2"/>
      <c r="E278" s="2"/>
      <c r="F278" s="2"/>
      <c r="G278" s="3"/>
      <c r="H278" s="3"/>
      <c r="I278" s="3"/>
      <c r="J278" s="3"/>
      <c r="K278" s="10"/>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pans="1:202">
      <c r="A279" s="13"/>
      <c r="B279" s="2"/>
      <c r="C279" s="2"/>
      <c r="D279" s="2"/>
      <c r="E279" s="2"/>
      <c r="F279" s="2"/>
      <c r="G279" s="3"/>
      <c r="H279" s="3"/>
      <c r="I279" s="3"/>
      <c r="J279" s="3"/>
      <c r="K279" s="10"/>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pans="1:202">
      <c r="A280" s="13"/>
      <c r="B280" s="2"/>
      <c r="C280" s="2"/>
      <c r="D280" s="2"/>
      <c r="E280" s="2"/>
      <c r="F280" s="2"/>
      <c r="G280" s="3"/>
      <c r="H280" s="3"/>
      <c r="I280" s="3"/>
      <c r="J280" s="3"/>
      <c r="K280" s="10"/>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pans="1:202">
      <c r="A281" s="13"/>
      <c r="B281" s="2"/>
      <c r="C281" s="2"/>
      <c r="D281" s="2"/>
      <c r="E281" s="2"/>
      <c r="F281" s="2"/>
      <c r="G281" s="3"/>
      <c r="H281" s="3"/>
      <c r="I281" s="3"/>
      <c r="J281" s="3"/>
      <c r="K281" s="10"/>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pans="1:202">
      <c r="A282" s="13"/>
      <c r="B282" s="2"/>
      <c r="C282" s="2"/>
      <c r="D282" s="2"/>
      <c r="E282" s="2"/>
      <c r="F282" s="2"/>
      <c r="G282" s="3"/>
      <c r="H282" s="3"/>
      <c r="I282" s="3"/>
      <c r="J282" s="3"/>
      <c r="K282" s="10"/>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pans="1:202">
      <c r="A283" s="13"/>
      <c r="B283" s="2"/>
      <c r="C283" s="2"/>
      <c r="D283" s="2"/>
      <c r="E283" s="2"/>
      <c r="F283" s="2"/>
      <c r="G283" s="3"/>
      <c r="H283" s="3"/>
      <c r="I283" s="3"/>
      <c r="J283" s="3"/>
      <c r="K283" s="10"/>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pans="1:202">
      <c r="A284" s="13"/>
      <c r="B284" s="2"/>
      <c r="C284" s="2"/>
      <c r="D284" s="2"/>
      <c r="E284" s="2"/>
      <c r="F284" s="2"/>
      <c r="G284" s="3"/>
      <c r="H284" s="3"/>
      <c r="I284" s="3"/>
      <c r="J284" s="3"/>
      <c r="K284" s="10"/>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pans="1:202">
      <c r="A285" s="13"/>
      <c r="B285" s="2"/>
      <c r="C285" s="2"/>
      <c r="D285" s="2"/>
      <c r="E285" s="2"/>
      <c r="F285" s="2"/>
      <c r="G285" s="3"/>
      <c r="H285" s="3"/>
      <c r="I285" s="3"/>
      <c r="J285" s="3"/>
      <c r="K285" s="10"/>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pans="1:202">
      <c r="A286" s="13"/>
      <c r="B286" s="2"/>
      <c r="C286" s="2"/>
      <c r="D286" s="2"/>
      <c r="E286" s="2"/>
      <c r="F286" s="2"/>
      <c r="G286" s="3"/>
      <c r="H286" s="3"/>
      <c r="I286" s="3"/>
      <c r="J286" s="3"/>
      <c r="K286" s="10"/>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pans="1:202">
      <c r="A287" s="13"/>
      <c r="B287" s="2"/>
      <c r="C287" s="2"/>
      <c r="D287" s="2"/>
      <c r="E287" s="2"/>
      <c r="F287" s="2"/>
      <c r="G287" s="3"/>
      <c r="H287" s="3"/>
      <c r="I287" s="3"/>
      <c r="J287" s="3"/>
      <c r="K287" s="10"/>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pans="1:202">
      <c r="A288" s="13"/>
      <c r="B288" s="2"/>
      <c r="C288" s="2"/>
      <c r="D288" s="2"/>
      <c r="E288" s="2"/>
      <c r="F288" s="2"/>
      <c r="G288" s="3"/>
      <c r="H288" s="3"/>
      <c r="I288" s="3"/>
      <c r="J288" s="3"/>
      <c r="K288" s="10"/>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pans="1:202">
      <c r="A289" s="13"/>
      <c r="B289" s="2"/>
      <c r="C289" s="2"/>
      <c r="D289" s="2"/>
      <c r="E289" s="2"/>
      <c r="F289" s="2"/>
      <c r="G289" s="3"/>
      <c r="H289" s="3"/>
      <c r="I289" s="3"/>
      <c r="J289" s="3"/>
      <c r="K289" s="10"/>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pans="1:202">
      <c r="A290" s="13"/>
      <c r="B290" s="2"/>
      <c r="C290" s="2"/>
      <c r="D290" s="2"/>
      <c r="E290" s="2"/>
      <c r="F290" s="2"/>
      <c r="G290" s="3"/>
      <c r="H290" s="3"/>
      <c r="I290" s="3"/>
      <c r="J290" s="3"/>
      <c r="K290" s="10"/>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pans="1:202">
      <c r="A291" s="13"/>
      <c r="B291" s="2"/>
      <c r="C291" s="2"/>
      <c r="D291" s="2"/>
      <c r="E291" s="2"/>
      <c r="F291" s="2"/>
      <c r="G291" s="3"/>
      <c r="H291" s="3"/>
      <c r="I291" s="3"/>
      <c r="J291" s="3"/>
      <c r="K291" s="10"/>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pans="1:202">
      <c r="A292" s="13"/>
      <c r="B292" s="2"/>
      <c r="C292" s="2"/>
      <c r="D292" s="2"/>
      <c r="E292" s="2"/>
      <c r="F292" s="2"/>
      <c r="G292" s="3"/>
      <c r="H292" s="3"/>
      <c r="I292" s="3"/>
      <c r="J292" s="3"/>
      <c r="K292" s="10"/>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pans="1:202">
      <c r="A293" s="13"/>
      <c r="B293" s="2"/>
      <c r="C293" s="2"/>
      <c r="D293" s="2"/>
      <c r="E293" s="2"/>
      <c r="F293" s="2"/>
      <c r="G293" s="3"/>
      <c r="H293" s="3"/>
      <c r="I293" s="3"/>
      <c r="J293" s="3"/>
      <c r="K293" s="10"/>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pans="1:202">
      <c r="A294" s="13"/>
      <c r="B294" s="2"/>
      <c r="C294" s="2"/>
      <c r="D294" s="2"/>
      <c r="E294" s="2"/>
      <c r="F294" s="2"/>
      <c r="G294" s="3"/>
      <c r="H294" s="3"/>
      <c r="I294" s="3"/>
      <c r="J294" s="3"/>
      <c r="K294" s="10"/>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pans="1:202">
      <c r="A295" s="13"/>
      <c r="B295" s="2"/>
      <c r="C295" s="2"/>
      <c r="D295" s="2"/>
      <c r="E295" s="2"/>
      <c r="F295" s="2"/>
      <c r="G295" s="3"/>
      <c r="H295" s="3"/>
      <c r="I295" s="3"/>
      <c r="J295" s="3"/>
      <c r="K295" s="10"/>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pans="1:202">
      <c r="A296" s="13"/>
      <c r="B296" s="2"/>
      <c r="C296" s="2"/>
      <c r="D296" s="2"/>
      <c r="E296" s="2"/>
      <c r="F296" s="2"/>
      <c r="G296" s="3"/>
      <c r="H296" s="3"/>
      <c r="I296" s="3"/>
      <c r="J296" s="3"/>
      <c r="K296" s="10"/>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pans="1:202">
      <c r="A297" s="13"/>
      <c r="B297" s="2"/>
      <c r="C297" s="2"/>
      <c r="D297" s="2"/>
      <c r="E297" s="2"/>
      <c r="F297" s="2"/>
      <c r="G297" s="3"/>
      <c r="H297" s="3"/>
      <c r="I297" s="3"/>
      <c r="J297" s="3"/>
      <c r="K297" s="10"/>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pans="1:202">
      <c r="A298" s="13"/>
      <c r="B298" s="2"/>
      <c r="C298" s="2"/>
      <c r="D298" s="2"/>
      <c r="E298" s="2"/>
      <c r="F298" s="2"/>
      <c r="G298" s="3"/>
      <c r="H298" s="3"/>
      <c r="I298" s="3"/>
      <c r="J298" s="3"/>
      <c r="K298" s="10"/>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pans="1:202">
      <c r="A299" s="13"/>
      <c r="B299" s="2"/>
      <c r="C299" s="2"/>
      <c r="D299" s="2"/>
      <c r="E299" s="2"/>
      <c r="F299" s="2"/>
      <c r="G299" s="3"/>
      <c r="H299" s="3"/>
      <c r="I299" s="3"/>
      <c r="J299" s="3"/>
      <c r="K299" s="10"/>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pans="1:202">
      <c r="A300" s="13"/>
      <c r="B300" s="2"/>
      <c r="C300" s="2"/>
      <c r="D300" s="2"/>
      <c r="E300" s="2"/>
      <c r="F300" s="2"/>
      <c r="G300" s="3"/>
      <c r="H300" s="3"/>
      <c r="I300" s="3"/>
      <c r="J300" s="3"/>
      <c r="K300" s="10"/>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pans="1:202">
      <c r="A301" s="13"/>
      <c r="B301" s="2"/>
      <c r="C301" s="2"/>
      <c r="D301" s="2"/>
      <c r="E301" s="2"/>
      <c r="F301" s="2"/>
      <c r="G301" s="3"/>
      <c r="H301" s="3"/>
      <c r="I301" s="3"/>
      <c r="J301" s="3"/>
      <c r="K301" s="10"/>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pans="1:202">
      <c r="A302" s="13"/>
      <c r="B302" s="2"/>
      <c r="C302" s="2"/>
      <c r="D302" s="2"/>
      <c r="E302" s="2"/>
      <c r="F302" s="2"/>
      <c r="G302" s="3"/>
      <c r="H302" s="3"/>
      <c r="I302" s="3"/>
      <c r="J302" s="3"/>
      <c r="K302" s="10"/>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pans="1:202">
      <c r="A303" s="13"/>
      <c r="B303" s="2"/>
      <c r="C303" s="2"/>
      <c r="D303" s="2"/>
      <c r="E303" s="2"/>
      <c r="F303" s="2"/>
      <c r="G303" s="3"/>
      <c r="H303" s="3"/>
      <c r="I303" s="3"/>
      <c r="J303" s="3"/>
      <c r="K303" s="10"/>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pans="1:202">
      <c r="A304" s="13"/>
      <c r="B304" s="2"/>
      <c r="C304" s="2"/>
      <c r="D304" s="2"/>
      <c r="E304" s="2"/>
      <c r="F304" s="2"/>
      <c r="G304" s="3"/>
      <c r="H304" s="3"/>
      <c r="I304" s="3"/>
      <c r="J304" s="3"/>
      <c r="K304" s="10"/>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pans="1:202">
      <c r="A305" s="13"/>
      <c r="B305" s="2"/>
      <c r="C305" s="2"/>
      <c r="D305" s="2"/>
      <c r="E305" s="2"/>
      <c r="F305" s="2"/>
      <c r="G305" s="3"/>
      <c r="H305" s="3"/>
      <c r="I305" s="3"/>
      <c r="J305" s="3"/>
      <c r="K305" s="10"/>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pans="1:202">
      <c r="A306" s="13"/>
      <c r="B306" s="2"/>
      <c r="C306" s="2"/>
      <c r="D306" s="2"/>
      <c r="E306" s="2"/>
      <c r="F306" s="2"/>
      <c r="G306" s="3"/>
      <c r="H306" s="3"/>
      <c r="I306" s="3"/>
      <c r="J306" s="3"/>
      <c r="K306" s="10"/>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pans="1:202">
      <c r="A307" s="13"/>
      <c r="B307" s="2"/>
      <c r="C307" s="2"/>
      <c r="D307" s="2"/>
      <c r="E307" s="2"/>
      <c r="F307" s="2"/>
      <c r="G307" s="3"/>
      <c r="H307" s="3"/>
      <c r="I307" s="3"/>
      <c r="J307" s="3"/>
      <c r="K307" s="10"/>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pans="1:202">
      <c r="A308" s="13"/>
      <c r="B308" s="2"/>
      <c r="C308" s="2"/>
      <c r="D308" s="2"/>
      <c r="E308" s="2"/>
      <c r="F308" s="2"/>
      <c r="G308" s="3"/>
      <c r="H308" s="3"/>
      <c r="I308" s="3"/>
      <c r="J308" s="3"/>
      <c r="K308" s="10"/>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pans="1:202">
      <c r="A309" s="13"/>
      <c r="B309" s="2"/>
      <c r="C309" s="2"/>
      <c r="D309" s="2"/>
      <c r="E309" s="2"/>
      <c r="F309" s="2"/>
      <c r="G309" s="3"/>
      <c r="H309" s="3"/>
      <c r="I309" s="3"/>
      <c r="J309" s="3"/>
      <c r="K309" s="10"/>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pans="1:202">
      <c r="A310" s="13"/>
      <c r="B310" s="2"/>
      <c r="C310" s="2"/>
      <c r="D310" s="2"/>
      <c r="E310" s="2"/>
      <c r="F310" s="2"/>
      <c r="G310" s="3"/>
      <c r="H310" s="3"/>
      <c r="I310" s="3"/>
      <c r="J310" s="3"/>
      <c r="K310" s="10"/>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pans="1:202">
      <c r="A311" s="13"/>
      <c r="B311" s="2"/>
      <c r="C311" s="2"/>
      <c r="D311" s="2"/>
      <c r="E311" s="2"/>
      <c r="F311" s="2"/>
      <c r="G311" s="3"/>
      <c r="H311" s="3"/>
      <c r="I311" s="3"/>
      <c r="J311" s="3"/>
      <c r="K311" s="10"/>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pans="1:202">
      <c r="A312" s="13"/>
      <c r="B312" s="2"/>
      <c r="C312" s="2"/>
      <c r="D312" s="2"/>
      <c r="E312" s="2"/>
      <c r="F312" s="2"/>
      <c r="G312" s="3"/>
      <c r="H312" s="3"/>
      <c r="I312" s="3"/>
      <c r="J312" s="3"/>
      <c r="K312" s="10"/>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pans="1:202">
      <c r="A313" s="13"/>
      <c r="B313" s="2"/>
      <c r="C313" s="2"/>
      <c r="D313" s="2"/>
      <c r="E313" s="2"/>
      <c r="F313" s="2"/>
      <c r="G313" s="3"/>
      <c r="H313" s="3"/>
      <c r="I313" s="3"/>
      <c r="J313" s="3"/>
      <c r="K313" s="10"/>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pans="1:202">
      <c r="A314" s="13"/>
      <c r="B314" s="2"/>
      <c r="C314" s="2"/>
      <c r="D314" s="2"/>
      <c r="E314" s="2"/>
      <c r="F314" s="2"/>
      <c r="G314" s="3"/>
      <c r="H314" s="3"/>
      <c r="I314" s="3"/>
      <c r="J314" s="3"/>
      <c r="K314" s="10"/>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pans="1:202">
      <c r="A315" s="13"/>
      <c r="B315" s="2"/>
      <c r="C315" s="2"/>
      <c r="D315" s="2"/>
      <c r="E315" s="2"/>
      <c r="F315" s="2"/>
      <c r="G315" s="3"/>
      <c r="H315" s="3"/>
      <c r="I315" s="3"/>
      <c r="J315" s="3"/>
      <c r="K315" s="10"/>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pans="1:202">
      <c r="A316" s="13"/>
      <c r="B316" s="2"/>
      <c r="C316" s="2"/>
      <c r="D316" s="2"/>
      <c r="E316" s="2"/>
      <c r="F316" s="2"/>
      <c r="G316" s="3"/>
      <c r="H316" s="3"/>
      <c r="I316" s="3"/>
      <c r="J316" s="3"/>
      <c r="K316" s="10"/>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pans="1:202">
      <c r="A317" s="13"/>
      <c r="B317" s="2"/>
      <c r="C317" s="2"/>
      <c r="D317" s="2"/>
      <c r="E317" s="2"/>
      <c r="F317" s="2"/>
      <c r="G317" s="3"/>
      <c r="H317" s="3"/>
      <c r="I317" s="3"/>
      <c r="J317" s="3"/>
      <c r="K317" s="10"/>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pans="1:202">
      <c r="A318" s="13"/>
      <c r="B318" s="2"/>
      <c r="C318" s="2"/>
      <c r="D318" s="2"/>
      <c r="E318" s="2"/>
      <c r="F318" s="2"/>
      <c r="G318" s="3"/>
      <c r="H318" s="3"/>
      <c r="I318" s="3"/>
      <c r="J318" s="3"/>
      <c r="K318" s="10"/>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pans="1:202">
      <c r="A319" s="13"/>
      <c r="B319" s="2"/>
      <c r="C319" s="2"/>
      <c r="D319" s="2"/>
      <c r="E319" s="2"/>
      <c r="F319" s="2"/>
      <c r="G319" s="3"/>
      <c r="H319" s="3"/>
      <c r="I319" s="3"/>
      <c r="J319" s="3"/>
      <c r="K319" s="10"/>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pans="1:202">
      <c r="A320" s="13"/>
      <c r="B320" s="2"/>
      <c r="C320" s="2"/>
      <c r="D320" s="2"/>
      <c r="E320" s="2"/>
      <c r="F320" s="2"/>
      <c r="G320" s="3"/>
      <c r="H320" s="3"/>
      <c r="I320" s="3"/>
      <c r="J320" s="3"/>
      <c r="K320" s="10"/>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pans="1:202">
      <c r="A321" s="13"/>
      <c r="B321" s="2"/>
      <c r="C321" s="2"/>
      <c r="D321" s="2"/>
      <c r="E321" s="2"/>
      <c r="F321" s="2"/>
      <c r="G321" s="3"/>
      <c r="H321" s="3"/>
      <c r="I321" s="3"/>
      <c r="J321" s="3"/>
      <c r="K321" s="10"/>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pans="1:202">
      <c r="A322" s="13"/>
      <c r="B322" s="2"/>
      <c r="C322" s="2"/>
      <c r="D322" s="2"/>
      <c r="E322" s="2"/>
      <c r="F322" s="2"/>
      <c r="G322" s="3"/>
      <c r="H322" s="3"/>
      <c r="I322" s="3"/>
      <c r="J322" s="3"/>
      <c r="K322" s="10"/>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pans="1:202">
      <c r="A323" s="13"/>
      <c r="B323" s="2"/>
      <c r="C323" s="2"/>
      <c r="D323" s="2"/>
      <c r="E323" s="2"/>
      <c r="F323" s="2"/>
      <c r="G323" s="3"/>
      <c r="H323" s="3"/>
      <c r="I323" s="3"/>
      <c r="J323" s="3"/>
      <c r="K323" s="10"/>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pans="1:202">
      <c r="A324" s="13"/>
      <c r="B324" s="2"/>
      <c r="C324" s="2"/>
      <c r="D324" s="2"/>
      <c r="E324" s="2"/>
      <c r="F324" s="2"/>
      <c r="G324" s="3"/>
      <c r="H324" s="3"/>
      <c r="I324" s="3"/>
      <c r="J324" s="3"/>
      <c r="K324" s="10"/>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pans="1:202">
      <c r="A325" s="13"/>
      <c r="B325" s="2"/>
      <c r="C325" s="2"/>
      <c r="D325" s="2"/>
      <c r="E325" s="2"/>
      <c r="F325" s="2"/>
      <c r="G325" s="3"/>
      <c r="H325" s="3"/>
      <c r="I325" s="3"/>
      <c r="J325" s="3"/>
      <c r="K325" s="10"/>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pans="1:202">
      <c r="A326" s="13"/>
      <c r="B326" s="2"/>
      <c r="C326" s="2"/>
      <c r="D326" s="2"/>
      <c r="E326" s="2"/>
      <c r="F326" s="2"/>
      <c r="G326" s="3"/>
      <c r="H326" s="3"/>
      <c r="I326" s="3"/>
      <c r="J326" s="3"/>
      <c r="K326" s="10"/>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pans="1:202">
      <c r="A327" s="13"/>
      <c r="B327" s="2"/>
      <c r="C327" s="2"/>
      <c r="D327" s="2"/>
      <c r="E327" s="2"/>
      <c r="F327" s="2"/>
      <c r="G327" s="3"/>
      <c r="H327" s="3"/>
      <c r="I327" s="3"/>
      <c r="J327" s="3"/>
      <c r="K327" s="10"/>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pans="1:202">
      <c r="A328" s="13"/>
      <c r="B328" s="2"/>
      <c r="C328" s="2"/>
      <c r="D328" s="2"/>
      <c r="E328" s="2"/>
      <c r="F328" s="2"/>
      <c r="G328" s="3"/>
      <c r="H328" s="3"/>
      <c r="I328" s="3"/>
      <c r="J328" s="3"/>
      <c r="K328" s="10"/>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pans="1:202">
      <c r="A329" s="13"/>
      <c r="B329" s="2"/>
      <c r="C329" s="2"/>
      <c r="D329" s="2"/>
      <c r="E329" s="2"/>
      <c r="F329" s="2"/>
      <c r="G329" s="3"/>
      <c r="H329" s="3"/>
      <c r="I329" s="3"/>
      <c r="J329" s="3"/>
      <c r="K329" s="10"/>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pans="1:202">
      <c r="A330" s="13"/>
      <c r="B330" s="2"/>
      <c r="C330" s="2"/>
      <c r="D330" s="2"/>
      <c r="E330" s="2"/>
      <c r="F330" s="2"/>
      <c r="G330" s="3"/>
      <c r="H330" s="3"/>
      <c r="I330" s="3"/>
      <c r="J330" s="3"/>
      <c r="K330" s="10"/>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pans="1:202">
      <c r="A331" s="13"/>
      <c r="B331" s="2"/>
      <c r="C331" s="2"/>
      <c r="D331" s="2"/>
      <c r="E331" s="2"/>
      <c r="F331" s="2"/>
      <c r="G331" s="3"/>
      <c r="H331" s="3"/>
      <c r="I331" s="3"/>
      <c r="J331" s="3"/>
      <c r="K331" s="10"/>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pans="1:202">
      <c r="A332" s="13"/>
      <c r="B332" s="2"/>
      <c r="C332" s="2"/>
      <c r="D332" s="2"/>
      <c r="E332" s="2"/>
      <c r="F332" s="2"/>
      <c r="G332" s="3"/>
      <c r="H332" s="3"/>
      <c r="I332" s="3"/>
      <c r="J332" s="3"/>
      <c r="K332" s="10"/>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pans="1:202">
      <c r="A333" s="13"/>
      <c r="B333" s="2"/>
      <c r="C333" s="2"/>
      <c r="D333" s="2"/>
      <c r="E333" s="2"/>
      <c r="F333" s="2"/>
      <c r="G333" s="3"/>
      <c r="H333" s="3"/>
      <c r="I333" s="3"/>
      <c r="J333" s="3"/>
      <c r="K333" s="10"/>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pans="1:202">
      <c r="A334" s="13"/>
      <c r="B334" s="2"/>
      <c r="C334" s="2"/>
      <c r="D334" s="2"/>
      <c r="E334" s="2"/>
      <c r="F334" s="2"/>
      <c r="G334" s="3"/>
      <c r="H334" s="3"/>
      <c r="I334" s="3"/>
      <c r="J334" s="3"/>
      <c r="K334" s="10"/>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pans="1:202">
      <c r="A335" s="13"/>
      <c r="B335" s="2"/>
      <c r="C335" s="2"/>
      <c r="D335" s="2"/>
      <c r="E335" s="2"/>
      <c r="F335" s="2"/>
      <c r="G335" s="3"/>
      <c r="H335" s="3"/>
      <c r="I335" s="3"/>
      <c r="J335" s="3"/>
      <c r="K335" s="10"/>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pans="1:202">
      <c r="A336" s="13"/>
      <c r="B336" s="2"/>
      <c r="C336" s="2"/>
      <c r="D336" s="2"/>
      <c r="E336" s="2"/>
      <c r="F336" s="2"/>
      <c r="G336" s="3"/>
      <c r="H336" s="3"/>
      <c r="I336" s="3"/>
      <c r="J336" s="3"/>
      <c r="K336" s="10"/>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pans="1:202">
      <c r="A337" s="13"/>
      <c r="B337" s="2"/>
      <c r="C337" s="2"/>
      <c r="D337" s="2"/>
      <c r="E337" s="2"/>
      <c r="F337" s="2"/>
      <c r="G337" s="3"/>
      <c r="H337" s="3"/>
      <c r="I337" s="3"/>
      <c r="J337" s="3"/>
      <c r="K337" s="10"/>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pans="1:202">
      <c r="A338" s="13"/>
      <c r="B338" s="2"/>
      <c r="C338" s="2"/>
      <c r="D338" s="2"/>
      <c r="E338" s="2"/>
      <c r="F338" s="2"/>
      <c r="G338" s="3"/>
      <c r="H338" s="3"/>
      <c r="I338" s="3"/>
      <c r="J338" s="3"/>
      <c r="K338" s="10"/>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pans="1:202">
      <c r="A339" s="13"/>
      <c r="B339" s="2"/>
      <c r="C339" s="2"/>
      <c r="D339" s="2"/>
      <c r="E339" s="2"/>
      <c r="F339" s="2"/>
      <c r="G339" s="3"/>
      <c r="H339" s="3"/>
      <c r="I339" s="3"/>
      <c r="J339" s="3"/>
      <c r="K339" s="10"/>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pans="1:202">
      <c r="A340" s="13"/>
      <c r="B340" s="2"/>
      <c r="C340" s="2"/>
      <c r="D340" s="2"/>
      <c r="E340" s="2"/>
      <c r="F340" s="2"/>
      <c r="G340" s="3"/>
      <c r="H340" s="3"/>
      <c r="I340" s="3"/>
      <c r="J340" s="3"/>
      <c r="K340" s="10"/>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pans="1:202">
      <c r="A341" s="13"/>
      <c r="B341" s="2"/>
      <c r="C341" s="2"/>
      <c r="D341" s="2"/>
      <c r="E341" s="2"/>
      <c r="F341" s="2"/>
      <c r="G341" s="3"/>
      <c r="H341" s="3"/>
      <c r="I341" s="3"/>
      <c r="J341" s="3"/>
      <c r="K341" s="10"/>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pans="1:202">
      <c r="A342" s="13"/>
      <c r="B342" s="2"/>
      <c r="C342" s="2"/>
      <c r="D342" s="2"/>
      <c r="E342" s="2"/>
      <c r="F342" s="2"/>
      <c r="G342" s="3"/>
      <c r="H342" s="3"/>
      <c r="I342" s="3"/>
      <c r="J342" s="3"/>
      <c r="K342" s="10"/>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pans="1:202">
      <c r="A343" s="13"/>
      <c r="B343" s="2"/>
      <c r="C343" s="2"/>
      <c r="D343" s="2"/>
      <c r="E343" s="2"/>
      <c r="F343" s="2"/>
      <c r="G343" s="3"/>
      <c r="H343" s="3"/>
      <c r="I343" s="3"/>
      <c r="J343" s="3"/>
      <c r="K343" s="10"/>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pans="1:202">
      <c r="A344" s="13"/>
      <c r="B344" s="2"/>
      <c r="C344" s="2"/>
      <c r="D344" s="2"/>
      <c r="E344" s="2"/>
      <c r="F344" s="2"/>
      <c r="G344" s="3"/>
      <c r="H344" s="3"/>
      <c r="I344" s="3"/>
      <c r="J344" s="3"/>
      <c r="K344" s="10"/>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pans="1:202">
      <c r="A345" s="13"/>
      <c r="B345" s="2"/>
      <c r="C345" s="2"/>
      <c r="D345" s="2"/>
      <c r="E345" s="2"/>
      <c r="F345" s="2"/>
      <c r="G345" s="3"/>
      <c r="H345" s="3"/>
      <c r="I345" s="3"/>
      <c r="J345" s="3"/>
      <c r="K345" s="10"/>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pans="1:202">
      <c r="A346" s="13"/>
      <c r="B346" s="2"/>
      <c r="C346" s="2"/>
      <c r="D346" s="2"/>
      <c r="E346" s="2"/>
      <c r="F346" s="2"/>
      <c r="G346" s="3"/>
      <c r="H346" s="3"/>
      <c r="I346" s="3"/>
      <c r="J346" s="3"/>
      <c r="K346" s="10"/>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pans="1:202">
      <c r="A347" s="13"/>
      <c r="B347" s="2"/>
      <c r="C347" s="2"/>
      <c r="D347" s="2"/>
      <c r="E347" s="2"/>
      <c r="F347" s="2"/>
      <c r="G347" s="3"/>
      <c r="H347" s="3"/>
      <c r="I347" s="3"/>
      <c r="J347" s="3"/>
      <c r="K347" s="10"/>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pans="1:202">
      <c r="A348" s="13"/>
      <c r="B348" s="2"/>
      <c r="C348" s="2"/>
      <c r="D348" s="2"/>
      <c r="E348" s="2"/>
      <c r="F348" s="2"/>
      <c r="G348" s="3"/>
      <c r="H348" s="3"/>
      <c r="I348" s="3"/>
      <c r="J348" s="3"/>
      <c r="K348" s="10"/>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pans="1:202">
      <c r="A349" s="13"/>
      <c r="B349" s="2"/>
      <c r="C349" s="2"/>
      <c r="D349" s="2"/>
      <c r="E349" s="2"/>
      <c r="F349" s="2"/>
      <c r="G349" s="3"/>
      <c r="H349" s="3"/>
      <c r="I349" s="3"/>
      <c r="J349" s="3"/>
      <c r="K349" s="10"/>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pans="1:202">
      <c r="A350" s="13"/>
      <c r="B350" s="2"/>
      <c r="C350" s="2"/>
      <c r="D350" s="2"/>
      <c r="E350" s="2"/>
      <c r="F350" s="2"/>
      <c r="G350" s="3"/>
      <c r="H350" s="3"/>
      <c r="I350" s="3"/>
      <c r="J350" s="3"/>
      <c r="K350" s="10"/>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pans="1:202">
      <c r="A351" s="13"/>
      <c r="B351" s="2"/>
      <c r="C351" s="2"/>
      <c r="D351" s="2"/>
      <c r="E351" s="2"/>
      <c r="F351" s="2"/>
      <c r="G351" s="3"/>
      <c r="H351" s="3"/>
      <c r="I351" s="3"/>
      <c r="J351" s="3"/>
      <c r="K351" s="10"/>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pans="1:202">
      <c r="A352" s="13"/>
      <c r="B352" s="2"/>
      <c r="C352" s="2"/>
      <c r="D352" s="2"/>
      <c r="E352" s="2"/>
      <c r="F352" s="2"/>
      <c r="G352" s="3"/>
      <c r="H352" s="3"/>
      <c r="I352" s="3"/>
      <c r="J352" s="3"/>
      <c r="K352" s="10"/>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pans="1:202">
      <c r="A353" s="13"/>
      <c r="B353" s="2"/>
      <c r="C353" s="2"/>
      <c r="D353" s="2"/>
      <c r="E353" s="2"/>
      <c r="F353" s="2"/>
      <c r="G353" s="3"/>
      <c r="H353" s="3"/>
      <c r="I353" s="3"/>
      <c r="J353" s="3"/>
      <c r="K353" s="10"/>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pans="1:202">
      <c r="A354" s="13"/>
      <c r="B354" s="2"/>
      <c r="C354" s="2"/>
      <c r="D354" s="2"/>
      <c r="E354" s="2"/>
      <c r="F354" s="2"/>
      <c r="G354" s="3"/>
      <c r="H354" s="3"/>
      <c r="I354" s="3"/>
      <c r="J354" s="3"/>
      <c r="K354" s="10"/>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pans="1:202">
      <c r="A355" s="13"/>
      <c r="B355" s="2"/>
      <c r="C355" s="2"/>
      <c r="D355" s="2"/>
      <c r="E355" s="2"/>
      <c r="F355" s="2"/>
      <c r="G355" s="3"/>
      <c r="H355" s="3"/>
      <c r="I355" s="3"/>
      <c r="J355" s="3"/>
      <c r="K355" s="10"/>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pans="1:202">
      <c r="A356" s="13"/>
      <c r="B356" s="2"/>
      <c r="C356" s="2"/>
      <c r="D356" s="2"/>
      <c r="E356" s="2"/>
      <c r="F356" s="2"/>
      <c r="G356" s="3"/>
      <c r="H356" s="3"/>
      <c r="I356" s="3"/>
      <c r="J356" s="3"/>
      <c r="K356" s="10"/>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pans="1:202">
      <c r="A357" s="13"/>
      <c r="B357" s="2"/>
      <c r="C357" s="2"/>
      <c r="D357" s="2"/>
      <c r="E357" s="2"/>
      <c r="F357" s="2"/>
      <c r="G357" s="3"/>
      <c r="H357" s="3"/>
      <c r="I357" s="3"/>
      <c r="J357" s="3"/>
      <c r="K357" s="10"/>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pans="1:202">
      <c r="A358" s="13"/>
      <c r="B358" s="2"/>
      <c r="C358" s="2"/>
      <c r="D358" s="2"/>
      <c r="E358" s="2"/>
      <c r="F358" s="2"/>
      <c r="G358" s="3"/>
      <c r="H358" s="3"/>
      <c r="I358" s="3"/>
      <c r="J358" s="3"/>
      <c r="K358" s="10"/>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pans="1:202">
      <c r="A359" s="13"/>
      <c r="B359" s="2"/>
      <c r="C359" s="2"/>
      <c r="D359" s="2"/>
      <c r="E359" s="2"/>
      <c r="F359" s="2"/>
      <c r="G359" s="3"/>
      <c r="H359" s="3"/>
      <c r="I359" s="3"/>
      <c r="J359" s="3"/>
      <c r="K359" s="10"/>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pans="1:202">
      <c r="A360" s="13"/>
      <c r="B360" s="2"/>
      <c r="C360" s="2"/>
      <c r="D360" s="2"/>
      <c r="E360" s="2"/>
      <c r="F360" s="2"/>
      <c r="G360" s="3"/>
      <c r="H360" s="3"/>
      <c r="I360" s="3"/>
      <c r="J360" s="3"/>
      <c r="K360" s="10"/>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pans="1:202">
      <c r="A361" s="13"/>
      <c r="B361" s="2"/>
      <c r="C361" s="2"/>
      <c r="D361" s="2"/>
      <c r="E361" s="2"/>
      <c r="F361" s="2"/>
      <c r="G361" s="3"/>
      <c r="H361" s="3"/>
      <c r="I361" s="3"/>
      <c r="J361" s="3"/>
      <c r="K361" s="10"/>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pans="1:202">
      <c r="A362" s="13"/>
      <c r="B362" s="2"/>
      <c r="C362" s="2"/>
      <c r="D362" s="2"/>
      <c r="E362" s="2"/>
      <c r="F362" s="2"/>
      <c r="G362" s="3"/>
      <c r="H362" s="3"/>
      <c r="I362" s="3"/>
      <c r="J362" s="3"/>
      <c r="K362" s="10"/>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pans="1:202">
      <c r="A363" s="13"/>
      <c r="B363" s="2"/>
      <c r="C363" s="2"/>
      <c r="D363" s="2"/>
      <c r="E363" s="2"/>
      <c r="F363" s="2"/>
      <c r="G363" s="3"/>
      <c r="H363" s="3"/>
      <c r="I363" s="3"/>
      <c r="J363" s="3"/>
      <c r="K363" s="10"/>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row r="364" spans="1:202">
      <c r="A364" s="13"/>
      <c r="B364" s="2"/>
      <c r="C364" s="2"/>
      <c r="D364" s="2"/>
      <c r="E364" s="2"/>
      <c r="F364" s="2"/>
      <c r="G364" s="3"/>
      <c r="H364" s="3"/>
      <c r="I364" s="3"/>
      <c r="J364" s="3"/>
      <c r="K364" s="10"/>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row>
    <row r="365" spans="1:202">
      <c r="A365" s="13"/>
      <c r="B365" s="2"/>
      <c r="C365" s="2"/>
      <c r="D365" s="2"/>
      <c r="E365" s="2"/>
      <c r="F365" s="2"/>
      <c r="G365" s="3"/>
      <c r="H365" s="3"/>
      <c r="I365" s="3"/>
      <c r="J365" s="3"/>
      <c r="K365" s="10"/>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18</vt:i4>
      </vt:variant>
    </vt:vector>
  </HeadingPairs>
  <TitlesOfParts>
    <vt:vector size="18" baseType="lpstr">
      <vt:lpstr>Introduction</vt:lpstr>
      <vt:lpstr>Factors Explanation</vt:lpstr>
      <vt:lpstr>Rating Scales</vt:lpstr>
      <vt:lpstr>Weighting Methodology - Rating</vt:lpstr>
      <vt:lpstr>Basis of Rating</vt:lpstr>
      <vt:lpstr>Selection of Company Cases</vt:lpstr>
      <vt:lpstr>CS Inditex</vt:lpstr>
      <vt:lpstr>CS Lamda Hellix</vt:lpstr>
      <vt:lpstr>CS Pinnatta</vt:lpstr>
      <vt:lpstr>CS Lamda Development</vt:lpstr>
      <vt:lpstr>CS Karelia Tobacco</vt:lpstr>
      <vt:lpstr>CS Plaisio</vt:lpstr>
      <vt:lpstr>CS Hellenic Cables</vt:lpstr>
      <vt:lpstr>CS Sprider Stores</vt:lpstr>
      <vt:lpstr>CS Jumbo</vt:lpstr>
      <vt:lpstr>CS Apple</vt:lpstr>
      <vt:lpstr>Case Studies Aggregate</vt:lpstr>
      <vt:lpstr>Sorting of Weights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Georgiadis Nikos</dc:creator>
  <cp:lastModifiedBy>Nicholas Georgiadis</cp:lastModifiedBy>
  <dcterms:created xsi:type="dcterms:W3CDTF">2013-05-19T09:18:45Z</dcterms:created>
  <dcterms:modified xsi:type="dcterms:W3CDTF">2016-08-20T09:45:03Z</dcterms:modified>
</cp:coreProperties>
</file>